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0170" windowHeight="8160" tabRatio="775" firstSheet="1" activeTab="1"/>
  </bookViews>
  <sheets>
    <sheet name="Table of Contents" sheetId="1" r:id="rId1"/>
    <sheet name="Employees" sheetId="2" r:id="rId2"/>
    <sheet name="Volunteer Hours" sheetId="3" r:id="rId3"/>
    <sheet name="Spending by Agency" sheetId="4" r:id="rId4"/>
    <sheet name="Spending per Resident" sheetId="5" r:id="rId5"/>
    <sheet name="Primary Agency +Price of Living" sheetId="6" r:id="rId6"/>
    <sheet name="Conservancy Spending" sheetId="7" r:id="rId7"/>
  </sheets>
  <definedNames/>
  <calcPr fullCalcOnLoad="1"/>
</workbook>
</file>

<file path=xl/sharedStrings.xml><?xml version="1.0" encoding="utf-8"?>
<sst xmlns="http://schemas.openxmlformats.org/spreadsheetml/2006/main" count="1141" uniqueCount="554">
  <si>
    <t>2016</t>
  </si>
  <si>
    <t>St. Petersburg Parks &amp; Recreation Department</t>
  </si>
  <si>
    <t>Irvine Community Services Department</t>
  </si>
  <si>
    <t>Seattle Parks and Recreation</t>
  </si>
  <si>
    <t>Tampa Parks and Recreation Department</t>
  </si>
  <si>
    <t>Scottsdale Parks and Recreation Division</t>
  </si>
  <si>
    <t>Minneapolis Park and Recreation Board</t>
  </si>
  <si>
    <t>Raleigh Parks, Recreation and Cultural Resources Department</t>
  </si>
  <si>
    <t>Arlington County Department of Parks and Recreation</t>
  </si>
  <si>
    <t>Chicago Park District</t>
  </si>
  <si>
    <t>Pittsburgh Departments of Public Works and Parks &amp; Recreation</t>
  </si>
  <si>
    <t>Virginia Beach Department of Parks and Recreation</t>
  </si>
  <si>
    <t>St. Paul Parks and Recreation Department</t>
  </si>
  <si>
    <t>Portland Parks and Recreation</t>
  </si>
  <si>
    <t>Cincinnati Recreation Commission</t>
  </si>
  <si>
    <t>San Francisco Recreation and Parks Department</t>
  </si>
  <si>
    <t>Orlando Families, Parks and Recreation Department</t>
  </si>
  <si>
    <t>Norfolk Department of Recreation, Parks and Open Space</t>
  </si>
  <si>
    <t>National Park Service, National Capital Region</t>
  </si>
  <si>
    <t>Chandler Community Services Department</t>
  </si>
  <si>
    <t>North Las Vegas Department of Neighborhood and Lesiure Services</t>
  </si>
  <si>
    <t>District of Columbia Department of Parks and Recreation</t>
  </si>
  <si>
    <t>Recreation and Park Commission for the Parish of East Baton Rouge</t>
  </si>
  <si>
    <t>Honolulu Department of Parks and Recreation (within Urban Honolulu)</t>
  </si>
  <si>
    <t>Stockton Public Works Department</t>
  </si>
  <si>
    <t>Sacramento Department of Parks and Recreation</t>
  </si>
  <si>
    <t>Austin Parks and Recreation Department</t>
  </si>
  <si>
    <t>Chesapeake Department of Parks, Recreation and Tourism</t>
  </si>
  <si>
    <t>Anaheim Community Services Department</t>
  </si>
  <si>
    <t>Atlanta Department of Parks, Recreation and Cultural Affairs</t>
  </si>
  <si>
    <t>Plano Parks and Recreation Department</t>
  </si>
  <si>
    <t>Aurora Parks, Recreation and Open Space</t>
  </si>
  <si>
    <t>Denver Parks and Recreation</t>
  </si>
  <si>
    <t>Madison Parks Division</t>
  </si>
  <si>
    <t>Corpus Christi Parks and Recreation Department</t>
  </si>
  <si>
    <t>Columbus Recreation and Parks Department</t>
  </si>
  <si>
    <t>Boise Parks and Recreation</t>
  </si>
  <si>
    <t>Henderson Department of Public Works, Parks and Recreation</t>
  </si>
  <si>
    <t>Dallas Park and Recreation Department</t>
  </si>
  <si>
    <t>St. Louis Department of Parks, Recreation and Forestry</t>
  </si>
  <si>
    <t>Nashville/Davidson Metropolitan Board of Parks and Recreation</t>
  </si>
  <si>
    <t>Oakland Office of Parks and Recreation</t>
  </si>
  <si>
    <t>Irving Parks and Recreation</t>
  </si>
  <si>
    <t>New York City Department of Parks and Recreation</t>
  </si>
  <si>
    <t>New Orleans Recreation Development Commission</t>
  </si>
  <si>
    <t>San Diego Park and Recreation Department</t>
  </si>
  <si>
    <t>Miami Department of Parks and Recreation</t>
  </si>
  <si>
    <t>Tucson Parks and Recreation Department</t>
  </si>
  <si>
    <t xml:space="preserve">Kansas City, Missouri Parks and Recreation </t>
  </si>
  <si>
    <t>San Jose Department of Parks, Recreation and Neighborhood Services</t>
  </si>
  <si>
    <t>Lexington-Fayette Urban County Government Division of Parks and Recreation</t>
  </si>
  <si>
    <t>Cincinnati Park Board</t>
  </si>
  <si>
    <t>Baltimore City Department of Recreation and Parks</t>
  </si>
  <si>
    <t>Long Beach Department of Parks, Recreation and Marine</t>
  </si>
  <si>
    <t>Lincoln Parks and Recreation Department</t>
  </si>
  <si>
    <t>Greensboro Parks and Recreation Department</t>
  </si>
  <si>
    <t>Cleveland Department of Public Works</t>
  </si>
  <si>
    <t>Mesa Parks, Recreation and Commercial Facilities Department</t>
  </si>
  <si>
    <t>Garland Parks and Recreation</t>
  </si>
  <si>
    <t>Fort Wayne Parks and Recreation Department</t>
  </si>
  <si>
    <t>San Antonio Parks and Recreation Department</t>
  </si>
  <si>
    <t>Albuquerque Parks and Recreation Department</t>
  </si>
  <si>
    <t>El Paso Parks and Recreation Department</t>
  </si>
  <si>
    <t>Arlington, Texas, Parks and Recreation Department</t>
  </si>
  <si>
    <t>Durham Parks and Recreation Department</t>
  </si>
  <si>
    <t>Riverside Parks, Recreation and Community Services Department</t>
  </si>
  <si>
    <t>Wichita Park and Recreation Department</t>
  </si>
  <si>
    <t>Fort Worth Park &amp; Recreation Department</t>
  </si>
  <si>
    <t>Louisville Metro Parks</t>
  </si>
  <si>
    <t>Phoenix Parks and Recreation Department</t>
  </si>
  <si>
    <t xml:space="preserve">Santa Ana Parks, Recreation and Community Services </t>
  </si>
  <si>
    <t>Philadelphia Department of Parks and Recreation</t>
  </si>
  <si>
    <t>Boston Parks and Recreation Department</t>
  </si>
  <si>
    <t>Colorado Springs Parks, Recreation and Cultural Services</t>
  </si>
  <si>
    <t>Bakersfield Department of Recreation and Parks</t>
  </si>
  <si>
    <t>Hudson County Division of Parks (within Jersey City)</t>
  </si>
  <si>
    <t>Winston-Salem Recreation and Parks</t>
  </si>
  <si>
    <t>Mecklenburg County Park and Recreation</t>
  </si>
  <si>
    <t>Indianapolis Department of Parks and Recreation</t>
  </si>
  <si>
    <t>Milwaukee County Department of Parks, Recreation and Culture (within Milwuakee city)</t>
  </si>
  <si>
    <t>Los Angeles Department of Recreation and Parks</t>
  </si>
  <si>
    <t>Houston Parks and Recreation Department</t>
  </si>
  <si>
    <t>Hialeah Parks and Recreation Department</t>
  </si>
  <si>
    <t>Omaha Department of Parks, Recreation and Public Property</t>
  </si>
  <si>
    <t>Reno Parks, Recreation and Community Services Department</t>
  </si>
  <si>
    <t>Massachusetts Department of Conservation and Recreation (within Boston)</t>
  </si>
  <si>
    <t>Memphis Division of Parks and Neighborhoods</t>
  </si>
  <si>
    <t>Lubbock Parks and Recreation</t>
  </si>
  <si>
    <t>New Orleans Department of Parks and Parkways</t>
  </si>
  <si>
    <t>Oklahoma City Parks and Recreation Department</t>
  </si>
  <si>
    <t>Jacksonville Parks, Recreation, and Community Services Department</t>
  </si>
  <si>
    <t>Gilbert Parks and Recreation</t>
  </si>
  <si>
    <t>Jersey City Division of Parks and Forestry</t>
  </si>
  <si>
    <t>Buffalo Division of Parks and Recreation</t>
  </si>
  <si>
    <t>Toledo Division of Parks, Recreation and Forestry</t>
  </si>
  <si>
    <t>Tulsa Park and Recreation Department</t>
  </si>
  <si>
    <t>Anchorage Parks and Recreation Department</t>
  </si>
  <si>
    <t>Fresno Parks, After School, Recreation and Community Services Department</t>
  </si>
  <si>
    <t>Glendale Parks and Recreation Department</t>
  </si>
  <si>
    <t>Las Vegas Department of Parks and Recreation</t>
  </si>
  <si>
    <t>Chula Vista Public Works Department - Parks Section</t>
  </si>
  <si>
    <t>Essex County Department of Parks, Recreation and Cultural Affairs</t>
  </si>
  <si>
    <t>Newark Department of Public Works</t>
  </si>
  <si>
    <t>Detroit Recreation Department</t>
  </si>
  <si>
    <t>Conservancy</t>
  </si>
  <si>
    <t>City</t>
  </si>
  <si>
    <t>Parks</t>
  </si>
  <si>
    <t>Acres</t>
  </si>
  <si>
    <t>Spending</t>
  </si>
  <si>
    <t>Piedmont Park Conservancy</t>
  </si>
  <si>
    <t>Atlana</t>
  </si>
  <si>
    <t>Historic Fourth Ward Park Conservancy</t>
  </si>
  <si>
    <t>Atlanta</t>
  </si>
  <si>
    <t>Mount Vernon Place Conservancy</t>
  </si>
  <si>
    <t>Baltimore</t>
  </si>
  <si>
    <t>Emerald Necklace Conservancy</t>
  </si>
  <si>
    <t>Boston</t>
  </si>
  <si>
    <t>Friends of Post Office Square</t>
  </si>
  <si>
    <t>Friends of the Public Garden</t>
  </si>
  <si>
    <t>Rose Fitzgerald Kennedy Greenway Conservancy</t>
  </si>
  <si>
    <t>Buffalo Olmsted Parks Conservancy</t>
  </si>
  <si>
    <t>Buffalo</t>
  </si>
  <si>
    <t>Garfield Park Conservatory Alliance</t>
  </si>
  <si>
    <t>Chicago</t>
  </si>
  <si>
    <t>Dallas</t>
  </si>
  <si>
    <t>Civic Center Conservancy</t>
  </si>
  <si>
    <t>Denver</t>
  </si>
  <si>
    <t>Detroit Riverfront Conservancy</t>
  </si>
  <si>
    <t>Detroit</t>
  </si>
  <si>
    <t>Discovery Green Conservancy</t>
  </si>
  <si>
    <t>Houston</t>
  </si>
  <si>
    <t>Herman Park Conservancy</t>
  </si>
  <si>
    <t>Katy Prairie Conservancy*</t>
  </si>
  <si>
    <t>Willow Waterhole Greenspace Conservancy*</t>
  </si>
  <si>
    <t>Overton Park Conservancy</t>
  </si>
  <si>
    <t>Memphis</t>
  </si>
  <si>
    <t>Shelby Farms Park Conservancy</t>
  </si>
  <si>
    <t>Broadway Mall Association</t>
  </si>
  <si>
    <t>New York</t>
  </si>
  <si>
    <t>-</t>
  </si>
  <si>
    <t>Bronx River Alliance</t>
  </si>
  <si>
    <t>Brooklyn Bridge Park Conservancy</t>
  </si>
  <si>
    <t>Central Park Conservancy</t>
  </si>
  <si>
    <t>Fort Greene Park Conservancy</t>
  </si>
  <si>
    <t>Friends of the High Line*</t>
  </si>
  <si>
    <t>Madison Square Park Conservancy*</t>
  </si>
  <si>
    <t>Prospect Park Alliance</t>
  </si>
  <si>
    <t>The Battery Conservancy*</t>
  </si>
  <si>
    <t>Van Cortlandt Conservancy*</t>
  </si>
  <si>
    <t>Myriad Gardens Foundation</t>
  </si>
  <si>
    <t>Oklahoma City</t>
  </si>
  <si>
    <t>Fairmount Park Conservancy</t>
  </si>
  <si>
    <t>Philadelphia</t>
  </si>
  <si>
    <t>Pittsburgh Parks Conservancy</t>
  </si>
  <si>
    <t>Pittsburgh</t>
  </si>
  <si>
    <t>Western Pennsylvania Conservancy</t>
  </si>
  <si>
    <t>The Forest Park Conservancy</t>
  </si>
  <si>
    <t>Portland</t>
  </si>
  <si>
    <t>Brackenridge Park Conservancy</t>
  </si>
  <si>
    <t>San Antonio</t>
  </si>
  <si>
    <t>Balboa Park Conservancy</t>
  </si>
  <si>
    <t>San Diego</t>
  </si>
  <si>
    <t>Golden Gate National Parks Conservancy*</t>
  </si>
  <si>
    <t>San Francisco</t>
  </si>
  <si>
    <t>Guadalupe River Park Conservancy</t>
  </si>
  <si>
    <t>San Jose</t>
  </si>
  <si>
    <t xml:space="preserve">Forest Park Forever </t>
  </si>
  <si>
    <t>St. Louis</t>
  </si>
  <si>
    <t>Trust for the National Mall*</t>
  </si>
  <si>
    <t>Washington, D.C.</t>
  </si>
  <si>
    <t>*Indicates 2015 expenditures</t>
  </si>
  <si>
    <t>Tables contained as separate tabs in the file are:</t>
  </si>
  <si>
    <t xml:space="preserve">Staffing and Spending Data from 2017 City Park Facts </t>
  </si>
  <si>
    <t>Employees by Major City Agency</t>
  </si>
  <si>
    <t>Spending by Selected Urban Park Conservancies</t>
  </si>
  <si>
    <t>Spending on Parks and Recreation per Resident</t>
  </si>
  <si>
    <t>Spending on Parks and Recreation by Agency</t>
  </si>
  <si>
    <t>When using this data, please cite the Center for City Park Excellence, The Trust for Public Land.</t>
  </si>
  <si>
    <t>For more information and to download the full publication, please visit www.tpl.org/cityparkfacts.</t>
  </si>
  <si>
    <r>
      <t xml:space="preserve">Conservancies, nonprofit organizations that financially support public parks, are an increasingly popular park management model. Spending data for this sample is taken from a Trust for Public Land survey and the organizations' </t>
    </r>
    <r>
      <rPr>
        <sz val="10"/>
        <rFont val="Arial"/>
        <family val="2"/>
      </rPr>
      <t>2016</t>
    </r>
    <r>
      <rPr>
        <sz val="10"/>
        <color indexed="8"/>
        <rFont val="Arial"/>
        <family val="2"/>
      </rPr>
      <t xml:space="preserve"> IRS filings. It includes both operating and capital expenditures. </t>
    </r>
  </si>
  <si>
    <t>Most Recently Reported Fiscal Year</t>
  </si>
  <si>
    <r>
      <t xml:space="preserve">Total spending includes both operating and capital spending by all park agencies in the city, but excludes professional sports stadiums, zoos, museums, aquariums, and cemeteries. If a city has more than one agency, expenditures are combined. For a more detailed listing of fiscal year data by city, visit </t>
    </r>
    <r>
      <rPr>
        <b/>
        <sz val="9"/>
        <rFont val="Calibri"/>
        <family val="2"/>
      </rPr>
      <t>tpl.org/cityparkfacts</t>
    </r>
    <r>
      <rPr>
        <sz val="9"/>
        <rFont val="Calibri"/>
        <family val="2"/>
      </rPr>
      <t>.</t>
    </r>
  </si>
  <si>
    <t>The adjusted spending reflecting price of living is calculated using the Center for Neighborhood Technology Housing and Transportation Affordability Index. Price of living is based on median housing and transportaiton costs.</t>
  </si>
  <si>
    <t>Boston, Cincinnati, New Orleans, and Washington, D.C. have two primary city park agencies.</t>
  </si>
  <si>
    <t>Primary Agency Spending Per Resident as Percent of Total Park Spending</t>
  </si>
  <si>
    <t>Total Spending per Resident</t>
  </si>
  <si>
    <t>Spending per Resident, Adjusted to Reflect Price of Living</t>
  </si>
  <si>
    <t>Raleigh</t>
  </si>
  <si>
    <t>Cincinnati</t>
  </si>
  <si>
    <t>Minneapolis</t>
  </si>
  <si>
    <t>St. Paul</t>
  </si>
  <si>
    <t>Seattle</t>
  </si>
  <si>
    <t>Long Beach</t>
  </si>
  <si>
    <t>Arlington, Virginia</t>
  </si>
  <si>
    <t>Boise</t>
  </si>
  <si>
    <t>Milwaukee</t>
  </si>
  <si>
    <t>Irvine</t>
  </si>
  <si>
    <t>New York*</t>
  </si>
  <si>
    <t>New Orleans*</t>
  </si>
  <si>
    <t>Plano</t>
  </si>
  <si>
    <t>Virginia Beach</t>
  </si>
  <si>
    <t>Aurora</t>
  </si>
  <si>
    <t>St. Petersburg</t>
  </si>
  <si>
    <t>Miami</t>
  </si>
  <si>
    <t>Oakland</t>
  </si>
  <si>
    <t>Cleveland</t>
  </si>
  <si>
    <t>Kansas City</t>
  </si>
  <si>
    <t>Madison</t>
  </si>
  <si>
    <t>Orlando</t>
  </si>
  <si>
    <t>Nashville</t>
  </si>
  <si>
    <t>Sacramento</t>
  </si>
  <si>
    <t>Columbus</t>
  </si>
  <si>
    <t>Las Vegas</t>
  </si>
  <si>
    <t>Tampa*</t>
  </si>
  <si>
    <t>Henderson</t>
  </si>
  <si>
    <t>Fort Wayne</t>
  </si>
  <si>
    <t>Lincoln</t>
  </si>
  <si>
    <t>Fremont*</t>
  </si>
  <si>
    <t>Anchorage</t>
  </si>
  <si>
    <t>Colorado Springs</t>
  </si>
  <si>
    <t>Austin</t>
  </si>
  <si>
    <t>Scottsdale</t>
  </si>
  <si>
    <t>Lexington</t>
  </si>
  <si>
    <t>Arlington, Texas</t>
  </si>
  <si>
    <t>Omaha</t>
  </si>
  <si>
    <t>Richmond*</t>
  </si>
  <si>
    <t>Corpus Christi</t>
  </si>
  <si>
    <t>Phoenix</t>
  </si>
  <si>
    <t>Tucson</t>
  </si>
  <si>
    <t>Fort Worth</t>
  </si>
  <si>
    <t>Greensboro*</t>
  </si>
  <si>
    <t>Chesapeake</t>
  </si>
  <si>
    <t>Mesa</t>
  </si>
  <si>
    <t>Norfolk</t>
  </si>
  <si>
    <t>Garland</t>
  </si>
  <si>
    <t>Durham</t>
  </si>
  <si>
    <t>Bakersfield</t>
  </si>
  <si>
    <t>Gilbert</t>
  </si>
  <si>
    <t>Chandler</t>
  </si>
  <si>
    <t>Los Angeles</t>
  </si>
  <si>
    <t>Philadelphia*</t>
  </si>
  <si>
    <t>Anaheim</t>
  </si>
  <si>
    <t>Baton Rouge</t>
  </si>
  <si>
    <t>Tulsa</t>
  </si>
  <si>
    <t>Irving</t>
  </si>
  <si>
    <t>Wichita</t>
  </si>
  <si>
    <t>Albuquerque</t>
  </si>
  <si>
    <t>Louisville</t>
  </si>
  <si>
    <t>Indianapolis*</t>
  </si>
  <si>
    <t>Memphis*</t>
  </si>
  <si>
    <t>Riverside</t>
  </si>
  <si>
    <t>Toledo</t>
  </si>
  <si>
    <t>North Las Vegas*</t>
  </si>
  <si>
    <t>Reno</t>
  </si>
  <si>
    <t>Lubbock</t>
  </si>
  <si>
    <t>Hialeah</t>
  </si>
  <si>
    <t>Winston-Salem</t>
  </si>
  <si>
    <t>Fresno*</t>
  </si>
  <si>
    <t>Charlotte</t>
  </si>
  <si>
    <t>Jacksonville</t>
  </si>
  <si>
    <t>Santa Ana</t>
  </si>
  <si>
    <t>El Paso</t>
  </si>
  <si>
    <t>Stockton</t>
  </si>
  <si>
    <t>Honolulu</t>
  </si>
  <si>
    <t>Newark</t>
  </si>
  <si>
    <t>Chula Vista</t>
  </si>
  <si>
    <t>Jersey City</t>
  </si>
  <si>
    <t>Glendale</t>
  </si>
  <si>
    <t>Laredo</t>
  </si>
  <si>
    <t>n.a.</t>
  </si>
  <si>
    <t>Median</t>
  </si>
  <si>
    <t>*Cities for which some spending is calculated based on past-year information.</t>
  </si>
  <si>
    <t>Spending on parks and recreation by city</t>
  </si>
  <si>
    <r>
      <rPr>
        <i/>
        <sz val="9"/>
        <color indexed="8"/>
        <rFont val="Calibri"/>
        <family val="2"/>
      </rPr>
      <t xml:space="preserve">Total spending includes both operating and capital spending of all park agencies in the city, but excludes professional stadiums, zoos, museums, aquariums, and cemeteries. If a city has more than one agency, expenditures are combined. For a more detailed listing of fiscal year data by city, visit </t>
    </r>
    <r>
      <rPr>
        <b/>
        <i/>
        <sz val="9"/>
        <color indexed="8"/>
        <rFont val="Calibri"/>
        <family val="2"/>
      </rPr>
      <t>tpl.org/cityparkfacts.</t>
    </r>
  </si>
  <si>
    <t>Population</t>
  </si>
  <si>
    <t>Total Spending</t>
  </si>
  <si>
    <t>Operating Spending per resident</t>
  </si>
  <si>
    <t>Capital Spending per resident</t>
  </si>
  <si>
    <t>Spending per resident</t>
  </si>
  <si>
    <t>Greensboro</t>
  </si>
  <si>
    <t>Spending on parks and recreation per resident by city</t>
  </si>
  <si>
    <t>Bernalillo County Parks and Recreation Department (within Albuquerque)</t>
  </si>
  <si>
    <t>Petroglyph National Monument (within Albuquerque)</t>
  </si>
  <si>
    <t>Orange County Parks (within Anaheim)</t>
  </si>
  <si>
    <t>Anchorage, Alaska</t>
  </si>
  <si>
    <t>Alaska Fish and Game (within Anchorage)</t>
  </si>
  <si>
    <t>Chugach National Forest (within Anchorage)</t>
  </si>
  <si>
    <t>National Park Service (within Anchorage)</t>
  </si>
  <si>
    <t>Arlington, Va.</t>
  </si>
  <si>
    <t>National Park Service (within Arlington, Virginia)</t>
  </si>
  <si>
    <t>Northern Virginia Regional Park Authority (within Arlington)</t>
  </si>
  <si>
    <t>Atlanta, Ga.</t>
  </si>
  <si>
    <t>Centennial Olympic Park (Atlanta)</t>
  </si>
  <si>
    <t>National Park Service (within Atlanta)</t>
  </si>
  <si>
    <t>Aurora, Colo.</t>
  </si>
  <si>
    <t>Texas Parks and Wildlife Department (within Austin)</t>
  </si>
  <si>
    <t>Bakersfield, Calif.</t>
  </si>
  <si>
    <t>Kern County Parks and Recreation Department (within Bakersfield)</t>
  </si>
  <si>
    <t>North of the River Recreation and Park District (within Bakersfield)</t>
  </si>
  <si>
    <t>Baltimore, Md.</t>
  </si>
  <si>
    <t>Fort McHenry National Monument and Historic Shrine (within Baltimore)</t>
  </si>
  <si>
    <t>Baton Rouge, La.</t>
  </si>
  <si>
    <t>Boise, Idaho</t>
  </si>
  <si>
    <t>Boston Conservation Commission</t>
  </si>
  <si>
    <t>Boston National Historical Park</t>
  </si>
  <si>
    <t>Massachusetts Port Authority (within Boston)</t>
  </si>
  <si>
    <t>Buffalo, N.Y.</t>
  </si>
  <si>
    <t>Erie County Department of Parks, Recreation and Forestry (within Buffalo)</t>
  </si>
  <si>
    <t>Theodore Roosevelt Inaugural National Historic Site (within Buffalo)</t>
  </si>
  <si>
    <t>Chandler, Ariz.</t>
  </si>
  <si>
    <t>Charlotte/Mecklenburg, N.C.</t>
  </si>
  <si>
    <t>Chesapeake, Va.</t>
  </si>
  <si>
    <t>Great Dismal Swamp National Wildlife Refuge (within Chesapeake)</t>
  </si>
  <si>
    <t>Virginia Department of Game and Inland Fisheries (within Chesapeake)</t>
  </si>
  <si>
    <t>Chicago, Ill.</t>
  </si>
  <si>
    <t>Forest Preserve District of Cook County (within Chicago)</t>
  </si>
  <si>
    <t>Illinois Department of Natural Resources (within Chicago)</t>
  </si>
  <si>
    <t>Chula Vista, Calif.</t>
  </si>
  <si>
    <t>San Diego County Parks and Recreation (within Chula Vista)</t>
  </si>
  <si>
    <t>USFWS, San Diego Bay National Wildlife Refuge and San Diego National Wildlife Refuge</t>
  </si>
  <si>
    <t>Cincinnati, Ohio</t>
  </si>
  <si>
    <t>Great Parks of Hamilton County (within Cincinnati)</t>
  </si>
  <si>
    <t>William Howard Taft National Historic Site (within Cincinnati)</t>
  </si>
  <si>
    <t>Cleveland, Ohio</t>
  </si>
  <si>
    <t>Cleveland Metroparks (within Cleveland)</t>
  </si>
  <si>
    <t>Colorado Springs, Colo.</t>
  </si>
  <si>
    <t>Colorado Parks and Wildlife</t>
  </si>
  <si>
    <t>El Paso County Parks (within Colorado Springs)</t>
  </si>
  <si>
    <t>Columbus, Ohio</t>
  </si>
  <si>
    <t>Columbus and Franklin County Metro Park District (within Columbus)</t>
  </si>
  <si>
    <t>Corpus Christi, Texas</t>
  </si>
  <si>
    <t>Texas Parks and Wildlife Department (within Corpus Christi)</t>
  </si>
  <si>
    <t>Dallas, Texas</t>
  </si>
  <si>
    <t>Trinity Watershed Management Division</t>
  </si>
  <si>
    <t>Denver, Colo.</t>
  </si>
  <si>
    <t>Detroit, Mich.</t>
  </si>
  <si>
    <t>William G. Milliken State Park and Harbor (Detroit)</t>
  </si>
  <si>
    <t>Durham, N.C.</t>
  </si>
  <si>
    <t>Eno River State Park (within Durham)</t>
  </si>
  <si>
    <t>El Paso, Texas</t>
  </si>
  <si>
    <t>Chamizal National Memorial (within El Paso)</t>
  </si>
  <si>
    <t>Texas Parks and Wildlife Department (within El Paso)</t>
  </si>
  <si>
    <t>Fort Wayne, Ind.</t>
  </si>
  <si>
    <t>Fort Worth, Texas</t>
  </si>
  <si>
    <t>Fremont, Calif.</t>
  </si>
  <si>
    <t>Fremont Recreation Services Division</t>
  </si>
  <si>
    <t>Don Edwards San Francisco Bay National Wildlife Refuge (within Fremont)</t>
  </si>
  <si>
    <t>East Bay Regional Park District (within Fremont)</t>
  </si>
  <si>
    <t>Fresno, Calif.</t>
  </si>
  <si>
    <t>San Joaquin River Conservancy</t>
  </si>
  <si>
    <t>Garland, Texas</t>
  </si>
  <si>
    <t>Dallas County Planning and Development Department (within Garland)</t>
  </si>
  <si>
    <t>Gilbert, Ariz.</t>
  </si>
  <si>
    <t>Glendale, Ariz.</t>
  </si>
  <si>
    <t>Greensboro, N.C.</t>
  </si>
  <si>
    <t>Greensboro Downtown Parks, Inc.</t>
  </si>
  <si>
    <t>Guilford Courthouse National Military Park (within Greensboro)</t>
  </si>
  <si>
    <t>Henderson, Nev.</t>
  </si>
  <si>
    <t>Bureau of Land Management</t>
  </si>
  <si>
    <t>Clark County Parks and Recreation Department (within Henderson)</t>
  </si>
  <si>
    <t>Hialeah, Fla.</t>
  </si>
  <si>
    <t>Honolulu, Hawaii</t>
  </si>
  <si>
    <t>Hawai'i Division of State Parks (within Urban Honolulu)</t>
  </si>
  <si>
    <t>Houston, Texas</t>
  </si>
  <si>
    <t>Fort Bend County Parks and Recreation Department (within Houston)</t>
  </si>
  <si>
    <t>Harris County Parks (within Houston)</t>
  </si>
  <si>
    <t>Texas Parks and Wildlife Department (within Houston)</t>
  </si>
  <si>
    <t>Indianapolis, In.</t>
  </si>
  <si>
    <t>White River State Park Development Commission (within Indianapolis)</t>
  </si>
  <si>
    <t>Irvine, Calif.</t>
  </si>
  <si>
    <t>Orange County Parks (within Irvine)</t>
  </si>
  <si>
    <t>Irving, Texas</t>
  </si>
  <si>
    <t>Dallas County Planning and Development Department (within Irving)</t>
  </si>
  <si>
    <t>Jacksonville, Fla.</t>
  </si>
  <si>
    <t>Florida Forest Service (within Jacksonville)</t>
  </si>
  <si>
    <t>Florida Park Service (within Jacksonville)</t>
  </si>
  <si>
    <t>St. Johns River Water Management District (within City of Jacksonville)</t>
  </si>
  <si>
    <t>Timucuan Ecological and Historic Preserve and Fort Caroline Memorial (NPS within Jacksonville)</t>
  </si>
  <si>
    <t>Jersey City, N.J.</t>
  </si>
  <si>
    <t>New Jersey Division of Parks and Forestry (within Jersey City)</t>
  </si>
  <si>
    <t>Kansas City, Mo.</t>
  </si>
  <si>
    <t>Jackson County Parks and Recreation (within Kansas City)</t>
  </si>
  <si>
    <t>Laredo, Texas</t>
  </si>
  <si>
    <t xml:space="preserve">Texas Parks and Wildlife Department </t>
  </si>
  <si>
    <t>Las Vegas, Nev.</t>
  </si>
  <si>
    <t>Nevada Division of State Parks (within Las Vegas)</t>
  </si>
  <si>
    <t>Lexington/Fayette, Ky.</t>
  </si>
  <si>
    <t>Kentucky Department of Parks (within Lexington)</t>
  </si>
  <si>
    <t>Lincoln, Neb.</t>
  </si>
  <si>
    <t>Long Beach, Calif.</t>
  </si>
  <si>
    <t>Los Angeles, Calif.</t>
  </si>
  <si>
    <t>California Department of Parks and Recreation (within Los Angeles)</t>
  </si>
  <si>
    <t>Los Angeles County Department of Parks and Recreation (within Los Angeles City)</t>
  </si>
  <si>
    <t>Los Angeles World Airports (LAX)</t>
  </si>
  <si>
    <t>Mountains Recreation and Conservation Authority (within Los Angeles)</t>
  </si>
  <si>
    <t>Port of Los Angeles</t>
  </si>
  <si>
    <t>Louisville, Ky.</t>
  </si>
  <si>
    <t>21st Century Parks</t>
  </si>
  <si>
    <t>E.P. "Tom" Sawyer State Park</t>
  </si>
  <si>
    <t>Waterfront Development Corporation</t>
  </si>
  <si>
    <t>Lubbock, Texas</t>
  </si>
  <si>
    <t>Madison, Wis.</t>
  </si>
  <si>
    <t>Dane County Parks Division (within Madison)</t>
  </si>
  <si>
    <t>University of Wisconsin - Madison Arboretum</t>
  </si>
  <si>
    <t>Memphis, Tenn.</t>
  </si>
  <si>
    <t>Riverfront Development Corporation (within Memphis)</t>
  </si>
  <si>
    <t>T.O. Fuller State Park</t>
  </si>
  <si>
    <t>Mesa, Ariz.</t>
  </si>
  <si>
    <t>Miami, Fla.</t>
  </si>
  <si>
    <t>Bayfront Park Management Trust</t>
  </si>
  <si>
    <t>Miami-Dade County Park and Recreation Department (within Miami)</t>
  </si>
  <si>
    <t>Virginia Key Beach Park Trust</t>
  </si>
  <si>
    <t>Milwaukee, Wis.</t>
  </si>
  <si>
    <t>Milwaukee Department of Public Works</t>
  </si>
  <si>
    <t>Milwaukee Recreation</t>
  </si>
  <si>
    <t>Wisconsin Department of Natural Resources</t>
  </si>
  <si>
    <t>Minneapolis, Minn.</t>
  </si>
  <si>
    <t>Nashville/Davidson, Tenn.</t>
  </si>
  <si>
    <t>Tennessee Department of Environment and Conservation</t>
  </si>
  <si>
    <t>Tennessee Wildlife Resource Agency (within Nashville/Davidson)</t>
  </si>
  <si>
    <t>U.S. Army Corps of Engineers (within Nashville/Davidson)</t>
  </si>
  <si>
    <t>New Orleans, LA</t>
  </si>
  <si>
    <t>Audubon Nature Institute</t>
  </si>
  <si>
    <t>Bayou Sauvage National Wildlife Refuge (within New Orleans)</t>
  </si>
  <si>
    <t>French Market Corporation</t>
  </si>
  <si>
    <t>Louisiana Office of State Parks (within New Orleans)</t>
  </si>
  <si>
    <t>Municipal Yacht Harbor</t>
  </si>
  <si>
    <t>New Orleans City Park Improvement Association</t>
  </si>
  <si>
    <t>New York, N.Y.</t>
  </si>
  <si>
    <t>Gateway National Recreation Area (within New York City)</t>
  </si>
  <si>
    <t>Governors Island National Monument</t>
  </si>
  <si>
    <t>National Park Service, Manhattan Sites</t>
  </si>
  <si>
    <t>New York State Department of Environmental Conservation (within New York City)</t>
  </si>
  <si>
    <t>New York State Office of Parks, Recreation and Historic Preservation (within New York City)</t>
  </si>
  <si>
    <t>Statue of Liberty National Monument and Ellis Island</t>
  </si>
  <si>
    <t>Newark, N.J.</t>
  </si>
  <si>
    <t>Norfolk, Va.</t>
  </si>
  <si>
    <t>North Las Vegas, Nev.</t>
  </si>
  <si>
    <t>Bureau of Land Management (within North Las Vegas)</t>
  </si>
  <si>
    <t>Oakland, Calif.</t>
  </si>
  <si>
    <t>East Bay Regional Park District (within Oakland)</t>
  </si>
  <si>
    <t>Port of Oakland</t>
  </si>
  <si>
    <t>Oklahoma City, Okla.</t>
  </si>
  <si>
    <t>Myriad Botanical Gardens</t>
  </si>
  <si>
    <t>Omaha, Neb.</t>
  </si>
  <si>
    <t>Orlando, Fla.</t>
  </si>
  <si>
    <t>Orange County Parks and Recreation Division (within Orlando)</t>
  </si>
  <si>
    <t>Philadelphia, Pa.</t>
  </si>
  <si>
    <t>Benjamin Rush State Park</t>
  </si>
  <si>
    <t>Independence National Historical Park</t>
  </si>
  <si>
    <t>John Heinz National Wildlife Refuge at Tinicum</t>
  </si>
  <si>
    <t>University of Pennsylvania -- Penn Park</t>
  </si>
  <si>
    <t>Phoenix, Ariz.</t>
  </si>
  <si>
    <t>Maricopa County Parks and Recreation Department (within Phoenix)</t>
  </si>
  <si>
    <t>Pittsburgh, Pa.</t>
  </si>
  <si>
    <t>Point State Park</t>
  </si>
  <si>
    <t>Plano, Texas</t>
  </si>
  <si>
    <t>Portland, Ore.</t>
  </si>
  <si>
    <t>Metro Regional Parks and Greenspaces (within Portland)</t>
  </si>
  <si>
    <t>Oregon Parks and Recreation Department</t>
  </si>
  <si>
    <t>Raleigh, N.C.</t>
  </si>
  <si>
    <t>Wake County Parks, Recreation and Open Space (within Raleigh)</t>
  </si>
  <si>
    <t>Reno, Nev.</t>
  </si>
  <si>
    <t>Washoe County Regional Parks and Open Space (within Reno)</t>
  </si>
  <si>
    <t>Richmond, Va.</t>
  </si>
  <si>
    <t>Richmond Department of Parks, Recreation and Community Facilities</t>
  </si>
  <si>
    <t>Riverside, Calif.</t>
  </si>
  <si>
    <t>California Department of Parks and Recreation (within Riverside)</t>
  </si>
  <si>
    <t>Sacramento, Calif.</t>
  </si>
  <si>
    <t>California Department of Parks and Recreation (within Sacramento)</t>
  </si>
  <si>
    <t>Sacramento County Department of Regional Parks (within Sacramento city)</t>
  </si>
  <si>
    <t>San Antonio, Texas</t>
  </si>
  <si>
    <t>Bexar Heritage Department (within San Antonio)</t>
  </si>
  <si>
    <t>San Antonio Missions National Historical Park</t>
  </si>
  <si>
    <t>San Antonio River Authority</t>
  </si>
  <si>
    <t>Texas Parks and Wildlife Department (within San Antonio)</t>
  </si>
  <si>
    <t>San Diego, Calif.</t>
  </si>
  <si>
    <t>Cabrillo National Monument</t>
  </si>
  <si>
    <t>California Department of Parks and Recreation (within San Diego)</t>
  </si>
  <si>
    <t>Port of San Diego (San Diego Unified Port District)</t>
  </si>
  <si>
    <t>San Diego County Parks and Recreation (within San Diego city)</t>
  </si>
  <si>
    <t>USFWS, San Diego Bay National Wildlife Refuge and San Diego National Wildlife Refuge (within San Diego)</t>
  </si>
  <si>
    <t>San Francisco, Calif.</t>
  </si>
  <si>
    <t>California Department of Parks and Recreation (within San Francisco)</t>
  </si>
  <si>
    <t>Golden Gate National Recreation Area (within San Francisco)</t>
  </si>
  <si>
    <t>Presidio Trust (within San Francisco)</t>
  </si>
  <si>
    <t>San Francisco Maritime National Historic Park</t>
  </si>
  <si>
    <t>San Jose, Calif.</t>
  </si>
  <si>
    <t>Don Edwards San Francisco Bay National Wildlife Refuge (within San Jose)</t>
  </si>
  <si>
    <t>Santa Clara County Parks and Recreation (within San Jose)</t>
  </si>
  <si>
    <t xml:space="preserve">Santa Clara Valley Open Space Authority </t>
  </si>
  <si>
    <t>Santa Ana, Calif.</t>
  </si>
  <si>
    <t>Orange County Parks (within Santa Ana)</t>
  </si>
  <si>
    <t>Scottsdale, Ariz.</t>
  </si>
  <si>
    <t>Seattle, Wash.</t>
  </si>
  <si>
    <t>The Port of Seattle</t>
  </si>
  <si>
    <t>St. Louis, Mo.</t>
  </si>
  <si>
    <t>Jefferson National Expansion Memorial</t>
  </si>
  <si>
    <t>The Great Rivers Greenway District (within St. Louis)</t>
  </si>
  <si>
    <t>Tower Grove Park Commission</t>
  </si>
  <si>
    <t>St. Paul, Minn.</t>
  </si>
  <si>
    <t>Ramsey County Parks and Recreation Department (within St. Paul)</t>
  </si>
  <si>
    <t>St. Petersburg, Fla.</t>
  </si>
  <si>
    <t>Pinellas County Parks &amp; Conservation Resources (within St. Petersburg)</t>
  </si>
  <si>
    <t>Stockton, Calif.</t>
  </si>
  <si>
    <t>Tampa, Fla.</t>
  </si>
  <si>
    <t>Tampa Sports Authority</t>
  </si>
  <si>
    <t>Toledo, Ohio</t>
  </si>
  <si>
    <t>Metroparks of the Toledo Area</t>
  </si>
  <si>
    <t>Tucson, Ariz.</t>
  </si>
  <si>
    <t>Pima County Natural Resources, Parks and Recreation Department (within Tucson)</t>
  </si>
  <si>
    <t>Tulsa, Okla.</t>
  </si>
  <si>
    <t>River Parks Authority</t>
  </si>
  <si>
    <t>Tulsa County Parks (within city of Tulsa)</t>
  </si>
  <si>
    <t>Virginia Beach, Va.</t>
  </si>
  <si>
    <t>Back Bay National Wildlife Refuge (within Virginia Beach)</t>
  </si>
  <si>
    <t>Virginia Department of Conservation and Recreation (within Virginia Beach)</t>
  </si>
  <si>
    <t>Wichita, Kan.</t>
  </si>
  <si>
    <t xml:space="preserve">2015      </t>
  </si>
  <si>
    <t xml:space="preserve">2016      </t>
  </si>
  <si>
    <t xml:space="preserve">2014      </t>
  </si>
  <si>
    <t>2015</t>
  </si>
  <si>
    <t>Laredo Parks and Leisure Services Department</t>
  </si>
  <si>
    <t xml:space="preserve">2015/2016 </t>
  </si>
  <si>
    <t>Discovery Green Conservancy (within Houston)</t>
  </si>
  <si>
    <t>Anaheim, Calif.</t>
  </si>
  <si>
    <t>Employees per 10,000 Residents, Major City Agency</t>
  </si>
  <si>
    <t xml:space="preserve">Employees are full-time and part-time employees, counted as Full-Time Equivalent (FTE); seasonal staff are not counted. </t>
  </si>
  <si>
    <t>Agency</t>
  </si>
  <si>
    <t>City Population</t>
  </si>
  <si>
    <t xml:space="preserve">Total FTE </t>
  </si>
  <si>
    <t>Staff per 10,000</t>
  </si>
  <si>
    <t>National Park Service, National Capital Region (within Washington, D.C.)</t>
  </si>
  <si>
    <t>Fiscal Year</t>
  </si>
  <si>
    <t>Operating Spending</t>
  </si>
  <si>
    <t>Capital Spending</t>
  </si>
  <si>
    <t>Spending on Parks and Recreation by City and Agency</t>
  </si>
  <si>
    <t>Capital spending includes capital improvement and land acquisition expenditures.</t>
  </si>
  <si>
    <t>Total spending includes both operating and capital spending by all park agencies in the city, but excludes professional sports stadiums, zoos, museums, aquariums, and cemeteries. If a city has more than one agency, expenditures are combined. Italics indicate cities whose spending is estimated based on past-year information.</t>
  </si>
  <si>
    <t>Operating spending includes landscaping, maintenance, tree work, programming, administrative, and debt service expenditures.</t>
  </si>
  <si>
    <t>Riverside County Regional Park and Open-Space District (within city of Riverside)</t>
  </si>
  <si>
    <t>City of Newark</t>
  </si>
  <si>
    <t>including primary agency as percent of total park spending, and adjusted for price of living</t>
  </si>
  <si>
    <t>Spending on Parks and Recreation Adjusted for Price of Living and with Primary Agency percent of Spending</t>
  </si>
  <si>
    <t>Woodall Rogers Park Foundation*</t>
  </si>
  <si>
    <t>Millennium Park Foundation</t>
  </si>
  <si>
    <t>Number of Volunteers</t>
  </si>
  <si>
    <t>Total agency volunteer hours</t>
  </si>
  <si>
    <t>Hours per volunteer</t>
  </si>
  <si>
    <t>TOTAL VOLUNTEER HOURS</t>
  </si>
  <si>
    <t>MEDIAN HOUR PER VOLUNTEER</t>
  </si>
  <si>
    <t>Volunteer Hours</t>
  </si>
  <si>
    <t>Spending by selected urban park conservancies</t>
  </si>
  <si>
    <t>Volunteer Hours by Major City Agency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</si>
</sst>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quot;$&quot;#,##0"/>
    <numFmt numFmtId="166" formatCode="0.0"/>
    <numFmt numFmtId="167" formatCode="&quot;$&quot;#,##0;\(&quot;$&quot;#,##0\)"/>
    <numFmt numFmtId="168" formatCode="&quot;$&quot;#,##0.00;\(&quot;$&quot;#,##0.00\)"/>
    <numFmt numFmtId="169" formatCode="#,##0.0"/>
    <numFmt numFmtId="170" formatCode="0.00000"/>
    <numFmt numFmtId="171" formatCode="0.0000"/>
    <numFmt numFmtId="172" formatCode="0.000"/>
  </numFmts>
  <fonts count="75">
    <font>
      <sz val="10"/>
      <color indexed="8"/>
      <name val="Arial"/>
      <family val="0"/>
    </font>
    <font>
      <i/>
      <sz val="12"/>
      <color indexed="18"/>
      <name val="Times New Roman"/>
      <family val="0"/>
    </font>
    <font>
      <sz val="10"/>
      <color indexed="8"/>
      <name val="Bookman Old Style"/>
      <family val="0"/>
    </font>
    <font>
      <b/>
      <sz val="10"/>
      <color indexed="8"/>
      <name val="Arial"/>
      <family val="2"/>
    </font>
    <font>
      <b/>
      <sz val="8"/>
      <color indexed="8"/>
      <name val="Arial"/>
      <family val="2"/>
    </font>
    <font>
      <i/>
      <sz val="10"/>
      <color indexed="8"/>
      <name val="Arial"/>
      <family val="2"/>
    </font>
    <font>
      <sz val="8"/>
      <color indexed="8"/>
      <name val="Arial"/>
      <family val="2"/>
    </font>
    <font>
      <sz val="8"/>
      <name val="Arial"/>
      <family val="2"/>
    </font>
    <font>
      <i/>
      <sz val="8"/>
      <name val="Arial"/>
      <family val="2"/>
    </font>
    <font>
      <sz val="10"/>
      <name val="Arial"/>
      <family val="2"/>
    </font>
    <font>
      <sz val="9"/>
      <name val="Calibri"/>
      <family val="2"/>
    </font>
    <font>
      <b/>
      <sz val="9"/>
      <name val="Calibri"/>
      <family val="2"/>
    </font>
    <font>
      <i/>
      <sz val="9"/>
      <color indexed="8"/>
      <name val="Calibri"/>
      <family val="2"/>
    </font>
    <font>
      <b/>
      <i/>
      <sz val="9"/>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color indexed="8"/>
      <name val="Calibri"/>
      <family val="2"/>
    </font>
    <font>
      <b/>
      <sz val="12"/>
      <color indexed="8"/>
      <name val="Calibri"/>
      <family val="2"/>
    </font>
    <font>
      <sz val="10"/>
      <color indexed="8"/>
      <name val="Calibri"/>
      <family val="2"/>
    </font>
    <font>
      <b/>
      <i/>
      <sz val="10"/>
      <color indexed="8"/>
      <name val="Calibri"/>
      <family val="2"/>
    </font>
    <font>
      <sz val="11"/>
      <name val="Calibri"/>
      <family val="2"/>
    </font>
    <font>
      <i/>
      <sz val="20"/>
      <color indexed="18"/>
      <name val="Calibri"/>
      <family val="2"/>
    </font>
    <font>
      <sz val="20"/>
      <color indexed="18"/>
      <name val="Calibri"/>
      <family val="2"/>
    </font>
    <font>
      <i/>
      <sz val="9"/>
      <name val="Calibri"/>
      <family val="2"/>
    </font>
    <font>
      <b/>
      <sz val="9"/>
      <color indexed="8"/>
      <name val="Calibri"/>
      <family val="2"/>
    </font>
    <font>
      <sz val="9"/>
      <color indexed="8"/>
      <name val="Calibri"/>
      <family val="2"/>
    </font>
    <font>
      <b/>
      <sz val="10"/>
      <color indexed="8"/>
      <name val="Calibri"/>
      <family val="2"/>
    </font>
    <font>
      <sz val="11"/>
      <color indexed="56"/>
      <name val="Calibri"/>
      <family val="2"/>
    </font>
    <font>
      <b/>
      <sz val="12"/>
      <name val="Calibri"/>
      <family val="2"/>
    </font>
    <font>
      <sz val="10"/>
      <name val="Calibri"/>
      <family val="2"/>
    </font>
    <font>
      <i/>
      <sz val="11"/>
      <name val="Calibri"/>
      <family val="2"/>
    </font>
    <font>
      <sz val="12"/>
      <name val="Calibri"/>
      <family val="2"/>
    </font>
    <font>
      <b/>
      <sz val="10"/>
      <name val="Calibri"/>
      <family val="2"/>
    </font>
    <font>
      <b/>
      <sz val="11"/>
      <name val="Calibri"/>
      <family val="2"/>
    </font>
    <font>
      <b/>
      <sz val="14"/>
      <name val="Calibri"/>
      <family val="2"/>
    </font>
    <font>
      <b/>
      <i/>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9"/>
      <color theme="1"/>
      <name val="Calibri"/>
      <family val="2"/>
    </font>
    <font>
      <sz val="11"/>
      <color rgb="FF1F497D"/>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2"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19">
    <xf numFmtId="0" fontId="0" fillId="0" borderId="0" xfId="0" applyAlignment="1">
      <alignment/>
    </xf>
    <xf numFmtId="0" fontId="3" fillId="0" borderId="0" xfId="57" applyFont="1">
      <alignment/>
      <protection/>
    </xf>
    <xf numFmtId="0" fontId="3" fillId="0" borderId="0" xfId="57" applyFont="1" applyFill="1">
      <alignment/>
      <protection/>
    </xf>
    <xf numFmtId="3" fontId="3" fillId="0" borderId="0" xfId="57" applyNumberFormat="1" applyFont="1">
      <alignment/>
      <protection/>
    </xf>
    <xf numFmtId="0" fontId="4" fillId="0" borderId="0" xfId="57" applyFont="1">
      <alignment/>
      <protection/>
    </xf>
    <xf numFmtId="0" fontId="3" fillId="0" borderId="0" xfId="57" applyFont="1" applyAlignment="1">
      <alignment horizontal="left"/>
      <protection/>
    </xf>
    <xf numFmtId="0" fontId="5" fillId="0" borderId="0" xfId="57" applyFont="1">
      <alignment/>
      <protection/>
    </xf>
    <xf numFmtId="0" fontId="0" fillId="0" borderId="0" xfId="57">
      <alignment/>
      <protection/>
    </xf>
    <xf numFmtId="3" fontId="0" fillId="0" borderId="0" xfId="57" applyNumberFormat="1">
      <alignment/>
      <protection/>
    </xf>
    <xf numFmtId="0" fontId="6" fillId="0" borderId="0" xfId="57" applyFont="1">
      <alignment/>
      <protection/>
    </xf>
    <xf numFmtId="0" fontId="3" fillId="0" borderId="0" xfId="57" applyFont="1" applyFill="1" applyAlignment="1">
      <alignment horizontal="left"/>
      <protection/>
    </xf>
    <xf numFmtId="3" fontId="3" fillId="0" borderId="0" xfId="57" applyNumberFormat="1" applyFont="1" applyFill="1" applyAlignment="1">
      <alignment horizontal="left"/>
      <protection/>
    </xf>
    <xf numFmtId="0" fontId="6" fillId="0" borderId="0" xfId="57" applyFont="1" applyFill="1" applyAlignment="1">
      <alignment horizontal="left" wrapText="1"/>
      <protection/>
    </xf>
    <xf numFmtId="3" fontId="6" fillId="0" borderId="0" xfId="57" applyNumberFormat="1" applyFont="1" applyFill="1" applyAlignment="1">
      <alignment horizontal="left" wrapText="1"/>
      <protection/>
    </xf>
    <xf numFmtId="165" fontId="6" fillId="0" borderId="0" xfId="57" applyNumberFormat="1" applyFont="1">
      <alignment/>
      <protection/>
    </xf>
    <xf numFmtId="0" fontId="7" fillId="0" borderId="0" xfId="57" applyFont="1" applyFill="1" applyAlignment="1">
      <alignment horizontal="left" wrapText="1"/>
      <protection/>
    </xf>
    <xf numFmtId="3" fontId="7" fillId="0" borderId="0" xfId="57" applyNumberFormat="1" applyFont="1" applyFill="1" applyAlignment="1">
      <alignment horizontal="left" wrapText="1"/>
      <protection/>
    </xf>
    <xf numFmtId="0" fontId="4" fillId="0" borderId="0" xfId="57" applyFont="1" applyFill="1" applyAlignment="1">
      <alignment horizontal="left" wrapText="1"/>
      <protection/>
    </xf>
    <xf numFmtId="0" fontId="6" fillId="0" borderId="0" xfId="57" applyFont="1" applyFill="1" applyAlignment="1">
      <alignment horizontal="left"/>
      <protection/>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36" fillId="0" borderId="0" xfId="0" applyFont="1" applyAlignment="1">
      <alignment/>
    </xf>
    <xf numFmtId="0" fontId="8" fillId="0" borderId="0" xfId="57" applyFont="1" applyFill="1" applyAlignment="1">
      <alignment horizontal="left" wrapText="1"/>
      <protection/>
    </xf>
    <xf numFmtId="0" fontId="53" fillId="0" borderId="0" xfId="0" applyFont="1" applyAlignment="1">
      <alignment/>
    </xf>
    <xf numFmtId="0" fontId="37" fillId="0" borderId="0" xfId="0" applyFont="1" applyAlignment="1">
      <alignment/>
    </xf>
    <xf numFmtId="0" fontId="38" fillId="0" borderId="0" xfId="57" applyFont="1">
      <alignment/>
      <protection/>
    </xf>
    <xf numFmtId="166" fontId="38" fillId="0" borderId="0" xfId="57" applyNumberFormat="1" applyFont="1" applyAlignment="1">
      <alignment/>
      <protection/>
    </xf>
    <xf numFmtId="0" fontId="39" fillId="0" borderId="0" xfId="57" applyFont="1">
      <alignment/>
      <protection/>
    </xf>
    <xf numFmtId="1" fontId="38" fillId="0" borderId="0" xfId="57" applyNumberFormat="1" applyFont="1">
      <alignment/>
      <protection/>
    </xf>
    <xf numFmtId="0" fontId="10" fillId="0" borderId="0" xfId="57" applyFont="1" applyFill="1" applyAlignment="1">
      <alignment wrapText="1"/>
      <protection/>
    </xf>
    <xf numFmtId="0" fontId="40" fillId="0" borderId="0" xfId="57" applyFont="1" applyFill="1" applyAlignment="1">
      <alignment horizontal="left"/>
      <protection/>
    </xf>
    <xf numFmtId="0" fontId="10" fillId="0" borderId="0" xfId="57" applyFont="1" applyFill="1" applyAlignment="1">
      <alignment horizontal="center" wrapText="1"/>
      <protection/>
    </xf>
    <xf numFmtId="0" fontId="41" fillId="0" borderId="10" xfId="0" applyFont="1" applyFill="1" applyBorder="1" applyAlignment="1">
      <alignment horizontal="center" wrapText="1"/>
    </xf>
    <xf numFmtId="9" fontId="72" fillId="0" borderId="10" xfId="0" applyNumberFormat="1" applyFont="1" applyBorder="1" applyAlignment="1">
      <alignment horizontal="center" wrapText="1"/>
    </xf>
    <xf numFmtId="165" fontId="41" fillId="0" borderId="10" xfId="0" applyNumberFormat="1" applyFont="1" applyFill="1" applyBorder="1" applyAlignment="1">
      <alignment horizontal="center" wrapText="1"/>
    </xf>
    <xf numFmtId="0" fontId="72" fillId="0" borderId="10" xfId="0" applyFont="1" applyBorder="1" applyAlignment="1">
      <alignment horizontal="center" wrapText="1"/>
    </xf>
    <xf numFmtId="0" fontId="70" fillId="0" borderId="0" xfId="0" applyFont="1" applyAlignment="1">
      <alignment/>
    </xf>
    <xf numFmtId="0" fontId="0" fillId="0" borderId="0" xfId="0" applyFont="1" applyAlignment="1">
      <alignment/>
    </xf>
    <xf numFmtId="0" fontId="42" fillId="0" borderId="0" xfId="0" applyFont="1" applyFill="1" applyAlignment="1">
      <alignment horizontal="left"/>
    </xf>
    <xf numFmtId="9" fontId="73" fillId="0" borderId="0" xfId="0" applyNumberFormat="1" applyFont="1" applyAlignment="1">
      <alignment horizontal="center"/>
    </xf>
    <xf numFmtId="5" fontId="42" fillId="0" borderId="0" xfId="44" applyNumberFormat="1" applyFont="1" applyFill="1" applyAlignment="1">
      <alignment horizontal="center"/>
    </xf>
    <xf numFmtId="165" fontId="73" fillId="0" borderId="0" xfId="0" applyNumberFormat="1" applyFont="1" applyAlignment="1">
      <alignment horizontal="center"/>
    </xf>
    <xf numFmtId="165" fontId="42" fillId="0" borderId="0" xfId="0" applyNumberFormat="1" applyFont="1" applyFill="1" applyAlignment="1">
      <alignment horizontal="left"/>
    </xf>
    <xf numFmtId="9" fontId="72" fillId="0" borderId="0" xfId="0" applyNumberFormat="1" applyFont="1" applyAlignment="1">
      <alignment horizontal="center"/>
    </xf>
    <xf numFmtId="5" fontId="41" fillId="0" borderId="0" xfId="44" applyNumberFormat="1" applyFont="1" applyFill="1" applyAlignment="1">
      <alignment horizontal="center"/>
    </xf>
    <xf numFmtId="165" fontId="72" fillId="0" borderId="0" xfId="0" applyNumberFormat="1" applyFont="1" applyAlignment="1">
      <alignment horizontal="center"/>
    </xf>
    <xf numFmtId="0" fontId="35" fillId="0" borderId="0" xfId="0" applyFont="1" applyFill="1" applyAlignment="1">
      <alignment horizontal="left"/>
    </xf>
    <xf numFmtId="0" fontId="41" fillId="0" borderId="0" xfId="0" applyFont="1" applyFill="1" applyAlignment="1">
      <alignment horizontal="right"/>
    </xf>
    <xf numFmtId="0" fontId="43" fillId="0" borderId="10" xfId="0" applyFont="1" applyFill="1" applyBorder="1" applyAlignment="1">
      <alignment horizontal="left"/>
    </xf>
    <xf numFmtId="3" fontId="35" fillId="0" borderId="0" xfId="0" applyNumberFormat="1" applyFont="1" applyFill="1" applyAlignment="1">
      <alignment horizontal="right"/>
    </xf>
    <xf numFmtId="0" fontId="31" fillId="0" borderId="0" xfId="0" applyFont="1" applyFill="1" applyAlignment="1">
      <alignment/>
    </xf>
    <xf numFmtId="0" fontId="35" fillId="0" borderId="0" xfId="0" applyFont="1" applyFill="1" applyAlignment="1">
      <alignment/>
    </xf>
    <xf numFmtId="0" fontId="14" fillId="0" borderId="0" xfId="0" applyFont="1" applyFill="1" applyAlignment="1">
      <alignment/>
    </xf>
    <xf numFmtId="0" fontId="43" fillId="0" borderId="0" xfId="0" applyFont="1" applyFill="1" applyBorder="1" applyAlignment="1">
      <alignment/>
    </xf>
    <xf numFmtId="37" fontId="35" fillId="0" borderId="0" xfId="0" applyNumberFormat="1" applyFont="1" applyFill="1" applyAlignment="1">
      <alignment/>
    </xf>
    <xf numFmtId="3" fontId="74" fillId="0" borderId="0" xfId="0" applyNumberFormat="1" applyFont="1" applyFill="1" applyAlignment="1">
      <alignment/>
    </xf>
    <xf numFmtId="165" fontId="35" fillId="0" borderId="0" xfId="0" applyNumberFormat="1" applyFont="1" applyFill="1" applyAlignment="1">
      <alignment/>
    </xf>
    <xf numFmtId="165" fontId="43" fillId="0" borderId="10" xfId="0" applyNumberFormat="1" applyFont="1" applyFill="1" applyBorder="1" applyAlignment="1">
      <alignment horizontal="left"/>
    </xf>
    <xf numFmtId="165" fontId="35" fillId="0" borderId="0" xfId="0" applyNumberFormat="1" applyFont="1" applyFill="1" applyAlignment="1">
      <alignment horizontal="right"/>
    </xf>
    <xf numFmtId="0" fontId="13" fillId="0" borderId="0" xfId="0" applyFont="1" applyFill="1" applyAlignment="1">
      <alignment horizontal="left" wrapText="1"/>
    </xf>
    <xf numFmtId="0" fontId="64" fillId="0" borderId="0" xfId="53" applyAlignment="1">
      <alignment/>
    </xf>
    <xf numFmtId="0" fontId="45" fillId="0" borderId="0" xfId="57" applyFont="1" applyAlignment="1">
      <alignment horizontal="left" vertical="center" wrapText="1"/>
      <protection/>
    </xf>
    <xf numFmtId="0" fontId="46" fillId="0" borderId="0" xfId="0" applyFont="1" applyAlignment="1">
      <alignment/>
    </xf>
    <xf numFmtId="0" fontId="46" fillId="0" borderId="0" xfId="0" applyFont="1" applyFill="1" applyAlignment="1">
      <alignment horizontal="left"/>
    </xf>
    <xf numFmtId="4" fontId="46" fillId="0" borderId="0" xfId="0" applyNumberFormat="1" applyFont="1" applyFill="1" applyAlignment="1">
      <alignment horizontal="right"/>
    </xf>
    <xf numFmtId="0" fontId="37" fillId="0" borderId="0" xfId="0" applyFont="1" applyAlignment="1">
      <alignment wrapText="1"/>
    </xf>
    <xf numFmtId="0" fontId="45" fillId="0" borderId="0" xfId="0" applyFont="1" applyAlignment="1">
      <alignment/>
    </xf>
    <xf numFmtId="0" fontId="47" fillId="0" borderId="0" xfId="0" applyFont="1" applyAlignment="1">
      <alignment wrapText="1"/>
    </xf>
    <xf numFmtId="0" fontId="48" fillId="0" borderId="0" xfId="0" applyFont="1" applyFill="1" applyAlignment="1">
      <alignment horizontal="left"/>
    </xf>
    <xf numFmtId="0" fontId="49" fillId="0" borderId="0" xfId="0" applyFont="1" applyFill="1" applyAlignment="1">
      <alignment horizontal="left"/>
    </xf>
    <xf numFmtId="3" fontId="46" fillId="0" borderId="0" xfId="0" applyNumberFormat="1" applyFont="1" applyFill="1" applyAlignment="1">
      <alignment horizontal="right"/>
    </xf>
    <xf numFmtId="2" fontId="46" fillId="0" borderId="0" xfId="0" applyNumberFormat="1" applyFont="1" applyAlignment="1">
      <alignment/>
    </xf>
    <xf numFmtId="0" fontId="46" fillId="0" borderId="0" xfId="57" applyFont="1" applyFill="1" applyAlignment="1">
      <alignment horizontal="left"/>
      <protection/>
    </xf>
    <xf numFmtId="0" fontId="46" fillId="0" borderId="0" xfId="57" applyFont="1">
      <alignment/>
      <protection/>
    </xf>
    <xf numFmtId="0" fontId="49" fillId="0" borderId="0" xfId="57" applyFont="1">
      <alignment/>
      <protection/>
    </xf>
    <xf numFmtId="0" fontId="50" fillId="0" borderId="0" xfId="57" applyFont="1" applyFill="1" applyAlignment="1">
      <alignment horizontal="left"/>
      <protection/>
    </xf>
    <xf numFmtId="0" fontId="50" fillId="0" borderId="0" xfId="57" applyFont="1" applyFill="1" applyAlignment="1">
      <alignment horizontal="left" wrapText="1"/>
      <protection/>
    </xf>
    <xf numFmtId="0" fontId="46" fillId="0" borderId="0" xfId="0" applyFont="1" applyFill="1" applyAlignment="1">
      <alignment/>
    </xf>
    <xf numFmtId="165" fontId="46" fillId="0" borderId="0" xfId="0" applyNumberFormat="1" applyFont="1" applyFill="1" applyAlignment="1">
      <alignment/>
    </xf>
    <xf numFmtId="0" fontId="49" fillId="0" borderId="0" xfId="0" applyFont="1" applyFill="1" applyAlignment="1">
      <alignment/>
    </xf>
    <xf numFmtId="3" fontId="49" fillId="0" borderId="0" xfId="0" applyNumberFormat="1" applyFont="1" applyFill="1" applyAlignment="1">
      <alignment/>
    </xf>
    <xf numFmtId="165" fontId="49" fillId="0" borderId="0" xfId="0" applyNumberFormat="1" applyFont="1" applyFill="1" applyAlignment="1">
      <alignment/>
    </xf>
    <xf numFmtId="0" fontId="49" fillId="0" borderId="0" xfId="0" applyFont="1" applyFill="1" applyAlignment="1">
      <alignment wrapText="1"/>
    </xf>
    <xf numFmtId="0" fontId="50" fillId="0" borderId="0" xfId="57" applyFont="1" applyFill="1" applyAlignment="1">
      <alignment horizontal="center" wrapText="1"/>
      <protection/>
    </xf>
    <xf numFmtId="0" fontId="37" fillId="0" borderId="0" xfId="57" applyFont="1">
      <alignment/>
      <protection/>
    </xf>
    <xf numFmtId="165" fontId="46" fillId="0" borderId="0" xfId="57" applyNumberFormat="1" applyFont="1" applyFill="1" applyAlignment="1">
      <alignment horizontal="right"/>
      <protection/>
    </xf>
    <xf numFmtId="165" fontId="46" fillId="0" borderId="0" xfId="57" applyNumberFormat="1" applyFont="1">
      <alignment/>
      <protection/>
    </xf>
    <xf numFmtId="0" fontId="51" fillId="0" borderId="0" xfId="0" applyFont="1" applyFill="1" applyAlignment="1">
      <alignment horizontal="left"/>
    </xf>
    <xf numFmtId="0" fontId="47" fillId="0" borderId="0" xfId="57" applyFont="1" applyFill="1" applyAlignment="1">
      <alignment wrapText="1"/>
      <protection/>
    </xf>
    <xf numFmtId="0" fontId="47" fillId="0" borderId="0" xfId="57" applyFont="1" applyFill="1" applyAlignment="1">
      <alignment horizontal="left" wrapText="1"/>
      <protection/>
    </xf>
    <xf numFmtId="0" fontId="46" fillId="0" borderId="0" xfId="57" applyFont="1" applyAlignment="1">
      <alignment horizontal="left"/>
      <protection/>
    </xf>
    <xf numFmtId="165" fontId="46" fillId="0" borderId="0" xfId="0" applyNumberFormat="1" applyFont="1" applyFill="1" applyAlignment="1">
      <alignment horizontal="right"/>
    </xf>
    <xf numFmtId="165" fontId="46" fillId="0" borderId="0" xfId="0" applyNumberFormat="1" applyFont="1" applyFill="1" applyAlignment="1">
      <alignment/>
    </xf>
    <xf numFmtId="165" fontId="14" fillId="0" borderId="0" xfId="0" applyNumberFormat="1" applyFont="1" applyAlignment="1">
      <alignment/>
    </xf>
    <xf numFmtId="0" fontId="64" fillId="0" borderId="0" xfId="53" applyAlignment="1">
      <alignment horizontal="left"/>
    </xf>
    <xf numFmtId="0" fontId="52" fillId="0" borderId="0" xfId="57" applyFont="1" applyAlignment="1">
      <alignment horizontal="left" vertical="center"/>
      <protection/>
    </xf>
    <xf numFmtId="0" fontId="49" fillId="0" borderId="0" xfId="57" applyFont="1" applyFill="1" applyAlignment="1">
      <alignment horizontal="left"/>
      <protection/>
    </xf>
    <xf numFmtId="165" fontId="43" fillId="0" borderId="11" xfId="0" applyNumberFormat="1" applyFont="1" applyFill="1" applyBorder="1" applyAlignment="1">
      <alignment horizontal="right"/>
    </xf>
    <xf numFmtId="3" fontId="35" fillId="0" borderId="0" xfId="0" applyNumberFormat="1" applyFont="1" applyAlignment="1">
      <alignment/>
    </xf>
    <xf numFmtId="169" fontId="35" fillId="0" borderId="0" xfId="0" applyNumberFormat="1" applyFont="1" applyAlignment="1">
      <alignment/>
    </xf>
    <xf numFmtId="169" fontId="35" fillId="0" borderId="0" xfId="0" applyNumberFormat="1" applyFont="1" applyFill="1" applyAlignment="1">
      <alignment horizontal="right"/>
    </xf>
    <xf numFmtId="0" fontId="43" fillId="0" borderId="0" xfId="0" applyFont="1" applyFill="1" applyAlignment="1">
      <alignment horizontal="left"/>
    </xf>
    <xf numFmtId="3" fontId="43" fillId="0" borderId="0" xfId="0" applyNumberFormat="1" applyFont="1" applyFill="1" applyAlignment="1">
      <alignment horizontal="left"/>
    </xf>
    <xf numFmtId="169" fontId="43" fillId="0" borderId="0" xfId="0" applyNumberFormat="1" applyFont="1" applyFill="1" applyAlignment="1">
      <alignment horizontal="left"/>
    </xf>
    <xf numFmtId="0" fontId="43" fillId="0" borderId="0" xfId="0" applyFont="1" applyAlignment="1">
      <alignment/>
    </xf>
    <xf numFmtId="3" fontId="43" fillId="0" borderId="0" xfId="0" applyNumberFormat="1" applyFont="1" applyAlignment="1">
      <alignment/>
    </xf>
    <xf numFmtId="169" fontId="43" fillId="0" borderId="0" xfId="0" applyNumberFormat="1" applyFont="1" applyAlignment="1">
      <alignment/>
    </xf>
    <xf numFmtId="0" fontId="43" fillId="0" borderId="0" xfId="0" applyFont="1" applyAlignment="1">
      <alignment horizontal="right"/>
    </xf>
    <xf numFmtId="0" fontId="34" fillId="0" borderId="0" xfId="0" applyFont="1" applyAlignment="1">
      <alignment/>
    </xf>
    <xf numFmtId="3" fontId="35" fillId="0" borderId="0" xfId="0" applyNumberFormat="1" applyFont="1" applyAlignment="1">
      <alignment horizontal="right"/>
    </xf>
    <xf numFmtId="169" fontId="35" fillId="0" borderId="0" xfId="0" applyNumberFormat="1" applyFont="1" applyAlignment="1">
      <alignment horizontal="right"/>
    </xf>
    <xf numFmtId="0" fontId="43" fillId="0" borderId="0" xfId="0" applyFont="1" applyAlignment="1">
      <alignment horizontal="center"/>
    </xf>
    <xf numFmtId="0" fontId="64" fillId="0" borderId="0" xfId="53" applyAlignment="1">
      <alignment horizontal="left"/>
    </xf>
    <xf numFmtId="0" fontId="47" fillId="0" borderId="0" xfId="57" applyFont="1" applyFill="1" applyAlignment="1">
      <alignment horizontal="left" wrapText="1"/>
      <protection/>
    </xf>
    <xf numFmtId="0" fontId="13" fillId="0" borderId="0" xfId="0" applyFont="1" applyFill="1" applyAlignment="1">
      <alignment horizontal="left" wrapText="1"/>
    </xf>
    <xf numFmtId="0" fontId="45" fillId="0" borderId="0" xfId="57" applyFont="1" applyAlignment="1">
      <alignment horizontal="left" vertical="center" wrapText="1"/>
      <protection/>
    </xf>
    <xf numFmtId="0" fontId="10" fillId="0" borderId="0" xfId="57" applyFont="1" applyFill="1" applyAlignment="1">
      <alignment horizontal="left" wrapText="1"/>
      <protection/>
    </xf>
    <xf numFmtId="0" fontId="0" fillId="0" borderId="0" xfId="57" applyFont="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3"/>
  <sheetViews>
    <sheetView zoomScalePageLayoutView="0" workbookViewId="0" topLeftCell="A1">
      <selection activeCell="B9" sqref="B9:F9"/>
    </sheetView>
  </sheetViews>
  <sheetFormatPr defaultColWidth="9.140625" defaultRowHeight="12.75"/>
  <cols>
    <col min="6" max="6" width="18.421875" style="0" customWidth="1"/>
  </cols>
  <sheetData>
    <row r="1" spans="1:6" s="21" customFormat="1" ht="18" customHeight="1">
      <c r="A1" s="19" t="s">
        <v>172</v>
      </c>
      <c r="B1" s="20"/>
      <c r="C1" s="20"/>
      <c r="D1" s="20"/>
      <c r="E1" s="20"/>
      <c r="F1" s="20"/>
    </row>
    <row r="2" s="21" customFormat="1" ht="12.75"/>
    <row r="3" spans="1:5" s="21" customFormat="1" ht="12.75">
      <c r="A3" s="112" t="s">
        <v>171</v>
      </c>
      <c r="B3" s="112"/>
      <c r="C3" s="112"/>
      <c r="D3" s="112"/>
      <c r="E3" s="112"/>
    </row>
    <row r="4" spans="2:6" ht="12.75">
      <c r="B4" s="113" t="s">
        <v>173</v>
      </c>
      <c r="C4" s="113"/>
      <c r="D4" s="113"/>
      <c r="E4" s="113"/>
      <c r="F4" s="113"/>
    </row>
    <row r="5" spans="2:6" ht="12.75">
      <c r="B5" s="95" t="s">
        <v>551</v>
      </c>
      <c r="C5" s="95"/>
      <c r="D5" s="95"/>
      <c r="E5" s="95"/>
      <c r="F5" s="95"/>
    </row>
    <row r="6" ht="12.75">
      <c r="B6" s="61" t="s">
        <v>176</v>
      </c>
    </row>
    <row r="7" ht="12.75">
      <c r="B7" s="61" t="s">
        <v>175</v>
      </c>
    </row>
    <row r="8" ht="12.75">
      <c r="B8" s="61" t="s">
        <v>543</v>
      </c>
    </row>
    <row r="9" spans="2:6" ht="12.75">
      <c r="B9" s="113" t="s">
        <v>174</v>
      </c>
      <c r="C9" s="113"/>
      <c r="D9" s="113"/>
      <c r="E9" s="113"/>
      <c r="F9" s="113"/>
    </row>
    <row r="11" s="21" customFormat="1" ht="12.75">
      <c r="A11" s="22" t="s">
        <v>177</v>
      </c>
    </row>
    <row r="12" s="21" customFormat="1" ht="12.75"/>
    <row r="13" s="21" customFormat="1" ht="12.75">
      <c r="A13" s="22" t="s">
        <v>178</v>
      </c>
    </row>
  </sheetData>
  <sheetProtection/>
  <mergeCells count="3">
    <mergeCell ref="A3:E3"/>
    <mergeCell ref="B4:F4"/>
    <mergeCell ref="B9:F9"/>
  </mergeCells>
  <hyperlinks>
    <hyperlink ref="B4:F4" location="Employees!A1" display="Employees by Major City Agency"/>
    <hyperlink ref="B9:F9" location="'Conservancy Spending'!A1" display="Spending by Selected Urban Park Conservancies"/>
    <hyperlink ref="B7" location="'Spending per Resident'!A1" display="Spending on Parks and Recreation per Resident"/>
    <hyperlink ref="B6" location="'Spending by Agency'!A1" display="Spending on Parks and Recreation by Agency"/>
    <hyperlink ref="B8" location="'Primary Agency +Price of Living'!A1" display="Spending on Parks and Recreation Adjusted for Price of Living and with Primary Agency percent of Spending"/>
    <hyperlink ref="B5" location="'Volunteer Hours'!A1" display="Volunteer Hour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107"/>
  <sheetViews>
    <sheetView tabSelected="1" zoomScaleSheetLayoutView="139" zoomScalePageLayoutView="0" workbookViewId="0" topLeftCell="A1">
      <selection activeCell="A1" sqref="A1"/>
    </sheetView>
  </sheetViews>
  <sheetFormatPr defaultColWidth="9.140625" defaultRowHeight="15" customHeight="1"/>
  <cols>
    <col min="1" max="1" width="73.7109375" style="63" customWidth="1"/>
    <col min="2" max="2" width="10.57421875" style="63" customWidth="1"/>
    <col min="3" max="3" width="13.421875" style="63" customWidth="1"/>
    <col min="4" max="4" width="14.00390625" style="63" customWidth="1"/>
    <col min="5" max="16384" width="9.140625" style="63" customWidth="1"/>
  </cols>
  <sheetData>
    <row r="1" ht="19.5" customHeight="1">
      <c r="A1" s="67" t="s">
        <v>526</v>
      </c>
    </row>
    <row r="2" spans="1:4" ht="35.25" customHeight="1">
      <c r="A2" s="68" t="s">
        <v>527</v>
      </c>
      <c r="B2" s="66"/>
      <c r="C2" s="66"/>
      <c r="D2" s="66"/>
    </row>
    <row r="3" ht="15" customHeight="1">
      <c r="A3" s="69" t="s">
        <v>0</v>
      </c>
    </row>
    <row r="4" spans="1:4" ht="15" customHeight="1">
      <c r="A4" s="70" t="s">
        <v>528</v>
      </c>
      <c r="B4" s="70" t="s">
        <v>529</v>
      </c>
      <c r="C4" s="70" t="s">
        <v>530</v>
      </c>
      <c r="D4" s="70" t="s">
        <v>531</v>
      </c>
    </row>
    <row r="5" spans="1:5" ht="15" customHeight="1">
      <c r="A5" s="64" t="s">
        <v>1</v>
      </c>
      <c r="B5" s="71">
        <v>252408</v>
      </c>
      <c r="C5" s="71">
        <v>376</v>
      </c>
      <c r="D5" s="65">
        <v>14.9</v>
      </c>
      <c r="E5" s="72"/>
    </row>
    <row r="6" spans="1:5" ht="15" customHeight="1">
      <c r="A6" s="64" t="s">
        <v>2</v>
      </c>
      <c r="B6" s="71">
        <v>241102</v>
      </c>
      <c r="C6" s="71">
        <v>344</v>
      </c>
      <c r="D6" s="65">
        <v>14.3</v>
      </c>
      <c r="E6" s="72"/>
    </row>
    <row r="7" spans="1:5" ht="15" customHeight="1">
      <c r="A7" s="64" t="s">
        <v>3</v>
      </c>
      <c r="B7" s="71">
        <v>670511</v>
      </c>
      <c r="C7" s="71">
        <v>877</v>
      </c>
      <c r="D7" s="65">
        <v>13.1</v>
      </c>
      <c r="E7" s="72"/>
    </row>
    <row r="8" spans="1:5" ht="15" customHeight="1">
      <c r="A8" s="64" t="s">
        <v>4</v>
      </c>
      <c r="B8" s="71">
        <v>361564</v>
      </c>
      <c r="C8" s="71">
        <v>411</v>
      </c>
      <c r="D8" s="65">
        <v>11.4</v>
      </c>
      <c r="E8" s="72"/>
    </row>
    <row r="9" spans="1:5" ht="15" customHeight="1">
      <c r="A9" s="64" t="s">
        <v>5</v>
      </c>
      <c r="B9" s="71">
        <v>231829</v>
      </c>
      <c r="C9" s="71">
        <v>262</v>
      </c>
      <c r="D9" s="65">
        <v>11.3</v>
      </c>
      <c r="E9" s="72"/>
    </row>
    <row r="10" spans="1:5" ht="15" customHeight="1">
      <c r="A10" s="64" t="s">
        <v>6</v>
      </c>
      <c r="B10" s="71">
        <v>408326</v>
      </c>
      <c r="C10" s="71">
        <v>455</v>
      </c>
      <c r="D10" s="65">
        <v>11.1</v>
      </c>
      <c r="E10" s="72"/>
    </row>
    <row r="11" spans="1:5" ht="15" customHeight="1">
      <c r="A11" s="64" t="s">
        <v>7</v>
      </c>
      <c r="B11" s="71">
        <v>444271</v>
      </c>
      <c r="C11" s="71">
        <v>495</v>
      </c>
      <c r="D11" s="65">
        <v>11.1</v>
      </c>
      <c r="E11" s="72"/>
    </row>
    <row r="12" spans="1:5" ht="15" customHeight="1">
      <c r="A12" s="64" t="s">
        <v>8</v>
      </c>
      <c r="B12" s="71">
        <v>227517</v>
      </c>
      <c r="C12" s="71">
        <v>249</v>
      </c>
      <c r="D12" s="65">
        <v>10.9</v>
      </c>
      <c r="E12" s="72"/>
    </row>
    <row r="13" spans="1:5" ht="15" customHeight="1">
      <c r="A13" s="64" t="s">
        <v>9</v>
      </c>
      <c r="B13" s="71">
        <v>2772357</v>
      </c>
      <c r="C13" s="71">
        <v>2948</v>
      </c>
      <c r="D13" s="65">
        <v>10.6</v>
      </c>
      <c r="E13" s="72"/>
    </row>
    <row r="14" spans="1:5" ht="15" customHeight="1">
      <c r="A14" s="64" t="s">
        <v>10</v>
      </c>
      <c r="B14" s="71">
        <v>309111</v>
      </c>
      <c r="C14" s="71">
        <v>310</v>
      </c>
      <c r="D14" s="65">
        <v>10</v>
      </c>
      <c r="E14" s="72"/>
    </row>
    <row r="15" spans="1:5" ht="15" customHeight="1">
      <c r="A15" s="64" t="s">
        <v>11</v>
      </c>
      <c r="B15" s="71">
        <v>453947</v>
      </c>
      <c r="C15" s="71">
        <v>444</v>
      </c>
      <c r="D15" s="65">
        <v>9.8</v>
      </c>
      <c r="E15" s="72"/>
    </row>
    <row r="16" spans="1:5" ht="15" customHeight="1">
      <c r="A16" s="64" t="s">
        <v>12</v>
      </c>
      <c r="B16" s="71">
        <v>297110</v>
      </c>
      <c r="C16" s="71">
        <v>290</v>
      </c>
      <c r="D16" s="65">
        <v>9.8</v>
      </c>
      <c r="E16" s="72"/>
    </row>
    <row r="17" spans="1:5" ht="15" customHeight="1">
      <c r="A17" s="64" t="s">
        <v>13</v>
      </c>
      <c r="B17" s="71">
        <v>620564</v>
      </c>
      <c r="C17" s="71">
        <v>598</v>
      </c>
      <c r="D17" s="65">
        <v>9.6</v>
      </c>
      <c r="E17" s="72"/>
    </row>
    <row r="18" spans="1:5" ht="15" customHeight="1">
      <c r="A18" s="64" t="s">
        <v>14</v>
      </c>
      <c r="B18" s="71">
        <v>304833</v>
      </c>
      <c r="C18" s="71">
        <v>284</v>
      </c>
      <c r="D18" s="65">
        <v>9.3</v>
      </c>
      <c r="E18" s="72"/>
    </row>
    <row r="19" spans="1:5" ht="15" customHeight="1">
      <c r="A19" s="64" t="s">
        <v>15</v>
      </c>
      <c r="B19" s="71">
        <v>847576</v>
      </c>
      <c r="C19" s="71">
        <v>775</v>
      </c>
      <c r="D19" s="65">
        <v>9.1</v>
      </c>
      <c r="E19" s="72"/>
    </row>
    <row r="20" spans="1:5" ht="15" customHeight="1">
      <c r="A20" s="64" t="s">
        <v>16</v>
      </c>
      <c r="B20" s="71">
        <v>272010</v>
      </c>
      <c r="C20" s="71">
        <v>248</v>
      </c>
      <c r="D20" s="65">
        <v>9.1</v>
      </c>
      <c r="E20" s="72"/>
    </row>
    <row r="21" spans="1:5" ht="15" customHeight="1">
      <c r="A21" s="64" t="s">
        <v>17</v>
      </c>
      <c r="B21" s="71">
        <v>246062</v>
      </c>
      <c r="C21" s="71">
        <v>219</v>
      </c>
      <c r="D21" s="65">
        <v>8.9</v>
      </c>
      <c r="E21" s="72"/>
    </row>
    <row r="22" spans="1:5" ht="15" customHeight="1">
      <c r="A22" s="64" t="s">
        <v>532</v>
      </c>
      <c r="B22" s="71">
        <v>659110</v>
      </c>
      <c r="C22" s="71">
        <v>582</v>
      </c>
      <c r="D22" s="65">
        <v>8.8</v>
      </c>
      <c r="E22" s="72"/>
    </row>
    <row r="23" spans="1:5" ht="15" customHeight="1">
      <c r="A23" s="64" t="s">
        <v>19</v>
      </c>
      <c r="B23" s="71">
        <v>257235</v>
      </c>
      <c r="C23" s="71">
        <v>223</v>
      </c>
      <c r="D23" s="65">
        <v>8.7</v>
      </c>
      <c r="E23" s="72"/>
    </row>
    <row r="24" spans="1:5" ht="15" customHeight="1">
      <c r="A24" s="64" t="s">
        <v>20</v>
      </c>
      <c r="B24" s="71">
        <v>237252</v>
      </c>
      <c r="C24" s="71">
        <v>201</v>
      </c>
      <c r="D24" s="65">
        <v>8.5</v>
      </c>
      <c r="E24" s="72"/>
    </row>
    <row r="25" spans="1:5" ht="15" customHeight="1">
      <c r="A25" s="64" t="s">
        <v>21</v>
      </c>
      <c r="B25" s="71">
        <v>659110</v>
      </c>
      <c r="C25" s="71">
        <v>551</v>
      </c>
      <c r="D25" s="65">
        <v>8.4</v>
      </c>
      <c r="E25" s="72"/>
    </row>
    <row r="26" spans="1:5" ht="15" customHeight="1">
      <c r="A26" s="64" t="s">
        <v>22</v>
      </c>
      <c r="B26" s="71">
        <v>231222</v>
      </c>
      <c r="C26" s="71">
        <v>192</v>
      </c>
      <c r="D26" s="65">
        <v>8.3</v>
      </c>
      <c r="E26" s="72"/>
    </row>
    <row r="27" spans="1:5" ht="15" customHeight="1">
      <c r="A27" s="64" t="s">
        <v>23</v>
      </c>
      <c r="B27" s="71">
        <v>351720</v>
      </c>
      <c r="C27" s="71">
        <v>290</v>
      </c>
      <c r="D27" s="65">
        <v>8.2</v>
      </c>
      <c r="E27" s="72"/>
    </row>
    <row r="28" spans="1:5" ht="15" customHeight="1">
      <c r="A28" s="64" t="s">
        <v>24</v>
      </c>
      <c r="B28" s="71">
        <v>305721</v>
      </c>
      <c r="C28" s="71">
        <v>243</v>
      </c>
      <c r="D28" s="65">
        <v>7.9</v>
      </c>
      <c r="E28" s="72"/>
    </row>
    <row r="29" spans="1:5" ht="15" customHeight="1">
      <c r="A29" s="64" t="s">
        <v>25</v>
      </c>
      <c r="B29" s="71">
        <v>485187</v>
      </c>
      <c r="C29" s="71">
        <v>383</v>
      </c>
      <c r="D29" s="65">
        <v>7.9</v>
      </c>
      <c r="E29" s="72"/>
    </row>
    <row r="30" spans="1:5" ht="15" customHeight="1">
      <c r="A30" s="64" t="s">
        <v>26</v>
      </c>
      <c r="B30" s="71">
        <v>903753</v>
      </c>
      <c r="C30" s="71">
        <v>712</v>
      </c>
      <c r="D30" s="65">
        <v>7.9</v>
      </c>
      <c r="E30" s="72"/>
    </row>
    <row r="31" spans="1:5" ht="15" customHeight="1">
      <c r="A31" s="64" t="s">
        <v>27</v>
      </c>
      <c r="B31" s="71">
        <v>240740</v>
      </c>
      <c r="C31" s="71">
        <v>186</v>
      </c>
      <c r="D31" s="65">
        <v>7.7</v>
      </c>
      <c r="E31" s="72"/>
    </row>
    <row r="32" spans="1:5" ht="15" customHeight="1">
      <c r="A32" s="64" t="s">
        <v>28</v>
      </c>
      <c r="B32" s="71">
        <v>353741</v>
      </c>
      <c r="C32" s="71">
        <v>271</v>
      </c>
      <c r="D32" s="65">
        <v>7.7</v>
      </c>
      <c r="E32" s="72"/>
    </row>
    <row r="33" spans="1:5" ht="15" customHeight="1">
      <c r="A33" s="64" t="s">
        <v>29</v>
      </c>
      <c r="B33" s="71">
        <v>455045</v>
      </c>
      <c r="C33" s="71">
        <v>348</v>
      </c>
      <c r="D33" s="65">
        <v>7.6</v>
      </c>
      <c r="E33" s="72"/>
    </row>
    <row r="34" spans="1:5" ht="15" customHeight="1">
      <c r="A34" s="64" t="s">
        <v>30</v>
      </c>
      <c r="B34" s="71">
        <v>280326</v>
      </c>
      <c r="C34" s="71">
        <v>208</v>
      </c>
      <c r="D34" s="65">
        <v>7.4</v>
      </c>
      <c r="E34" s="72"/>
    </row>
    <row r="35" spans="1:5" ht="15" customHeight="1">
      <c r="A35" s="64" t="s">
        <v>31</v>
      </c>
      <c r="B35" s="71">
        <v>357801</v>
      </c>
      <c r="C35" s="71">
        <v>261</v>
      </c>
      <c r="D35" s="65">
        <v>7.3</v>
      </c>
      <c r="E35" s="72"/>
    </row>
    <row r="36" spans="1:5" ht="15" customHeight="1">
      <c r="A36" s="64" t="s">
        <v>32</v>
      </c>
      <c r="B36" s="71">
        <v>668681</v>
      </c>
      <c r="C36" s="71">
        <v>478</v>
      </c>
      <c r="D36" s="65">
        <v>7.1</v>
      </c>
      <c r="E36" s="72"/>
    </row>
    <row r="37" spans="1:5" ht="15" customHeight="1">
      <c r="A37" s="64" t="s">
        <v>33</v>
      </c>
      <c r="B37" s="71">
        <v>243967</v>
      </c>
      <c r="C37" s="71">
        <v>172</v>
      </c>
      <c r="D37" s="65">
        <v>7.1</v>
      </c>
      <c r="E37" s="72"/>
    </row>
    <row r="38" spans="1:5" ht="15" customHeight="1">
      <c r="A38" s="64" t="s">
        <v>34</v>
      </c>
      <c r="B38" s="71">
        <v>325942</v>
      </c>
      <c r="C38" s="71">
        <v>228</v>
      </c>
      <c r="D38" s="65">
        <v>7</v>
      </c>
      <c r="E38" s="72"/>
    </row>
    <row r="39" spans="1:5" ht="15" customHeight="1">
      <c r="A39" s="64" t="s">
        <v>35</v>
      </c>
      <c r="B39" s="71">
        <v>843731</v>
      </c>
      <c r="C39" s="71">
        <v>584</v>
      </c>
      <c r="D39" s="65">
        <v>6.9</v>
      </c>
      <c r="E39" s="72"/>
    </row>
    <row r="40" spans="1:5" ht="15" customHeight="1">
      <c r="A40" s="64" t="s">
        <v>36</v>
      </c>
      <c r="B40" s="71">
        <v>220918</v>
      </c>
      <c r="C40" s="71">
        <v>151</v>
      </c>
      <c r="D40" s="65">
        <v>6.8</v>
      </c>
      <c r="E40" s="72"/>
    </row>
    <row r="41" spans="1:5" ht="15" customHeight="1">
      <c r="A41" s="64" t="s">
        <v>37</v>
      </c>
      <c r="B41" s="71">
        <v>281647</v>
      </c>
      <c r="C41" s="71">
        <v>184</v>
      </c>
      <c r="D41" s="65">
        <v>6.5</v>
      </c>
      <c r="E41" s="72"/>
    </row>
    <row r="42" spans="1:5" ht="15" customHeight="1">
      <c r="A42" s="64" t="s">
        <v>38</v>
      </c>
      <c r="B42" s="71">
        <v>1283763</v>
      </c>
      <c r="C42" s="71">
        <v>838</v>
      </c>
      <c r="D42" s="65">
        <v>6.5</v>
      </c>
      <c r="E42" s="72"/>
    </row>
    <row r="43" spans="1:5" ht="15" customHeight="1">
      <c r="A43" s="64" t="s">
        <v>39</v>
      </c>
      <c r="B43" s="71">
        <v>318722</v>
      </c>
      <c r="C43" s="71">
        <v>208</v>
      </c>
      <c r="D43" s="65">
        <v>6.5</v>
      </c>
      <c r="E43" s="72"/>
    </row>
    <row r="44" spans="1:5" ht="15" customHeight="1">
      <c r="A44" s="64" t="s">
        <v>40</v>
      </c>
      <c r="B44" s="71">
        <v>653352</v>
      </c>
      <c r="C44" s="71">
        <v>426</v>
      </c>
      <c r="D44" s="65">
        <v>6.5</v>
      </c>
      <c r="E44" s="72"/>
    </row>
    <row r="45" spans="1:5" ht="15" customHeight="1">
      <c r="A45" s="64" t="s">
        <v>41</v>
      </c>
      <c r="B45" s="71">
        <v>414215</v>
      </c>
      <c r="C45" s="71">
        <v>262</v>
      </c>
      <c r="D45" s="65">
        <v>6.3</v>
      </c>
      <c r="E45" s="72"/>
    </row>
    <row r="46" spans="1:5" ht="15" customHeight="1">
      <c r="A46" s="64" t="s">
        <v>42</v>
      </c>
      <c r="B46" s="71">
        <v>232637</v>
      </c>
      <c r="C46" s="71">
        <v>147</v>
      </c>
      <c r="D46" s="65">
        <v>6.3</v>
      </c>
      <c r="E46" s="72"/>
    </row>
    <row r="47" spans="1:5" ht="15" customHeight="1">
      <c r="A47" s="64" t="s">
        <v>43</v>
      </c>
      <c r="B47" s="71">
        <v>8567986</v>
      </c>
      <c r="C47" s="71">
        <v>5403</v>
      </c>
      <c r="D47" s="65">
        <v>6.3</v>
      </c>
      <c r="E47" s="72"/>
    </row>
    <row r="48" spans="1:5" ht="15" customHeight="1">
      <c r="A48" s="64" t="s">
        <v>44</v>
      </c>
      <c r="B48" s="71">
        <v>388540</v>
      </c>
      <c r="C48" s="71">
        <v>239</v>
      </c>
      <c r="D48" s="65">
        <v>6.2</v>
      </c>
      <c r="E48" s="72"/>
    </row>
    <row r="49" spans="1:5" ht="15" customHeight="1">
      <c r="A49" s="64" t="s">
        <v>45</v>
      </c>
      <c r="B49" s="71">
        <v>1370646</v>
      </c>
      <c r="C49" s="71">
        <v>806</v>
      </c>
      <c r="D49" s="65">
        <v>5.9</v>
      </c>
      <c r="E49" s="72"/>
    </row>
    <row r="50" spans="1:5" ht="15" customHeight="1">
      <c r="A50" s="64" t="s">
        <v>46</v>
      </c>
      <c r="B50" s="71">
        <v>435622</v>
      </c>
      <c r="C50" s="71">
        <v>253</v>
      </c>
      <c r="D50" s="65">
        <v>5.8</v>
      </c>
      <c r="E50" s="72"/>
    </row>
    <row r="51" spans="1:5" ht="15" customHeight="1">
      <c r="A51" s="64" t="s">
        <v>47</v>
      </c>
      <c r="B51" s="71">
        <v>537532</v>
      </c>
      <c r="C51" s="71">
        <v>303</v>
      </c>
      <c r="D51" s="65">
        <v>5.6</v>
      </c>
      <c r="E51" s="72"/>
    </row>
    <row r="52" spans="1:5" ht="15" customHeight="1">
      <c r="A52" s="64" t="s">
        <v>48</v>
      </c>
      <c r="B52" s="71">
        <v>479367</v>
      </c>
      <c r="C52" s="71">
        <v>265</v>
      </c>
      <c r="D52" s="65">
        <v>5.5</v>
      </c>
      <c r="E52" s="72"/>
    </row>
    <row r="53" spans="1:5" ht="15" customHeight="1">
      <c r="A53" s="64" t="s">
        <v>49</v>
      </c>
      <c r="B53" s="71">
        <v>1017232</v>
      </c>
      <c r="C53" s="71">
        <v>560</v>
      </c>
      <c r="D53" s="65">
        <v>5.5</v>
      </c>
      <c r="E53" s="72"/>
    </row>
    <row r="54" spans="1:5" ht="15" customHeight="1">
      <c r="A54" s="64" t="s">
        <v>50</v>
      </c>
      <c r="B54" s="71">
        <v>312390</v>
      </c>
      <c r="C54" s="71">
        <v>165</v>
      </c>
      <c r="D54" s="65">
        <v>5.3</v>
      </c>
      <c r="E54" s="72"/>
    </row>
    <row r="55" spans="1:5" ht="15" customHeight="1">
      <c r="A55" s="64" t="s">
        <v>51</v>
      </c>
      <c r="B55" s="71">
        <v>304833</v>
      </c>
      <c r="C55" s="71">
        <v>159</v>
      </c>
      <c r="D55" s="65">
        <v>5.2</v>
      </c>
      <c r="E55" s="72"/>
    </row>
    <row r="56" spans="1:5" ht="15" customHeight="1">
      <c r="A56" s="64" t="s">
        <v>52</v>
      </c>
      <c r="B56" s="71">
        <v>620610</v>
      </c>
      <c r="C56" s="71">
        <v>321</v>
      </c>
      <c r="D56" s="65">
        <v>5.2</v>
      </c>
      <c r="E56" s="72"/>
    </row>
    <row r="57" spans="1:5" ht="15" customHeight="1">
      <c r="A57" s="64" t="s">
        <v>53</v>
      </c>
      <c r="B57" s="71">
        <v>476253</v>
      </c>
      <c r="C57" s="71">
        <v>244</v>
      </c>
      <c r="D57" s="65">
        <v>5.1</v>
      </c>
      <c r="E57" s="72"/>
    </row>
    <row r="58" spans="1:5" ht="15" customHeight="1">
      <c r="A58" s="64" t="s">
        <v>54</v>
      </c>
      <c r="B58" s="71">
        <v>276654</v>
      </c>
      <c r="C58" s="71">
        <v>139</v>
      </c>
      <c r="D58" s="65">
        <v>5</v>
      </c>
      <c r="E58" s="72"/>
    </row>
    <row r="59" spans="1:5" ht="15" customHeight="1">
      <c r="A59" s="64" t="s">
        <v>55</v>
      </c>
      <c r="B59" s="71">
        <v>282215</v>
      </c>
      <c r="C59" s="71">
        <v>139</v>
      </c>
      <c r="D59" s="65">
        <v>4.9</v>
      </c>
      <c r="E59" s="72"/>
    </row>
    <row r="60" spans="1:5" ht="15" customHeight="1">
      <c r="A60" s="64" t="s">
        <v>56</v>
      </c>
      <c r="B60" s="71">
        <v>383989</v>
      </c>
      <c r="C60" s="71">
        <v>189</v>
      </c>
      <c r="D60" s="65">
        <v>4.9</v>
      </c>
      <c r="E60" s="72"/>
    </row>
    <row r="61" spans="1:5" ht="15" customHeight="1">
      <c r="A61" s="64" t="s">
        <v>57</v>
      </c>
      <c r="B61" s="71">
        <v>475274</v>
      </c>
      <c r="C61" s="71">
        <v>232</v>
      </c>
      <c r="D61" s="65">
        <v>4.9</v>
      </c>
      <c r="E61" s="72"/>
    </row>
    <row r="62" spans="1:5" ht="15" customHeight="1">
      <c r="A62" s="64" t="s">
        <v>58</v>
      </c>
      <c r="B62" s="71">
        <v>238784</v>
      </c>
      <c r="C62" s="71">
        <v>115</v>
      </c>
      <c r="D62" s="65">
        <v>4.8</v>
      </c>
      <c r="E62" s="72"/>
    </row>
    <row r="63" spans="1:5" ht="15" customHeight="1">
      <c r="A63" s="64" t="s">
        <v>59</v>
      </c>
      <c r="B63" s="71">
        <v>261136</v>
      </c>
      <c r="C63" s="71">
        <v>125</v>
      </c>
      <c r="D63" s="65">
        <v>4.8</v>
      </c>
      <c r="E63" s="72"/>
    </row>
    <row r="64" spans="1:5" ht="15" customHeight="1">
      <c r="A64" s="64" t="s">
        <v>60</v>
      </c>
      <c r="B64" s="71">
        <v>1417364</v>
      </c>
      <c r="C64" s="71">
        <v>678</v>
      </c>
      <c r="D64" s="65">
        <v>4.8</v>
      </c>
      <c r="E64" s="72"/>
    </row>
    <row r="65" spans="1:5" ht="15" customHeight="1">
      <c r="A65" s="64" t="s">
        <v>61</v>
      </c>
      <c r="B65" s="71">
        <v>562215</v>
      </c>
      <c r="C65" s="71">
        <v>267</v>
      </c>
      <c r="D65" s="65">
        <v>4.7</v>
      </c>
      <c r="E65" s="72"/>
    </row>
    <row r="66" spans="1:5" ht="15" customHeight="1">
      <c r="A66" s="64" t="s">
        <v>62</v>
      </c>
      <c r="B66" s="71">
        <v>692213</v>
      </c>
      <c r="C66" s="71">
        <v>320</v>
      </c>
      <c r="D66" s="65">
        <v>4.6</v>
      </c>
      <c r="E66" s="72"/>
    </row>
    <row r="67" spans="1:5" ht="15" customHeight="1">
      <c r="A67" s="64" t="s">
        <v>63</v>
      </c>
      <c r="B67" s="71">
        <v>378442</v>
      </c>
      <c r="C67" s="71">
        <v>171</v>
      </c>
      <c r="D67" s="65">
        <v>4.5</v>
      </c>
      <c r="E67" s="72"/>
    </row>
    <row r="68" spans="1:5" ht="15" customHeight="1">
      <c r="A68" s="64" t="s">
        <v>64</v>
      </c>
      <c r="B68" s="71">
        <v>257245</v>
      </c>
      <c r="C68" s="71">
        <v>116</v>
      </c>
      <c r="D68" s="65">
        <v>4.5</v>
      </c>
      <c r="E68" s="72"/>
    </row>
    <row r="69" spans="1:5" ht="15" customHeight="1">
      <c r="A69" s="64" t="s">
        <v>65</v>
      </c>
      <c r="B69" s="71">
        <v>315146</v>
      </c>
      <c r="C69" s="71">
        <v>139</v>
      </c>
      <c r="D69" s="65">
        <v>4.4</v>
      </c>
      <c r="E69" s="72"/>
    </row>
    <row r="70" spans="1:5" ht="15" customHeight="1">
      <c r="A70" s="64" t="s">
        <v>66</v>
      </c>
      <c r="B70" s="71">
        <v>395358</v>
      </c>
      <c r="C70" s="71">
        <v>173</v>
      </c>
      <c r="D70" s="65">
        <v>4.4</v>
      </c>
      <c r="E70" s="72"/>
    </row>
    <row r="71" spans="1:5" ht="15" customHeight="1">
      <c r="A71" s="64" t="s">
        <v>67</v>
      </c>
      <c r="B71" s="71">
        <v>827741</v>
      </c>
      <c r="C71" s="71">
        <v>362</v>
      </c>
      <c r="D71" s="65">
        <v>4.4</v>
      </c>
      <c r="E71" s="72"/>
    </row>
    <row r="72" spans="1:5" ht="15" customHeight="1">
      <c r="A72" s="64" t="s">
        <v>68</v>
      </c>
      <c r="B72" s="71">
        <v>759909</v>
      </c>
      <c r="C72" s="71">
        <v>332</v>
      </c>
      <c r="D72" s="65">
        <v>4.4</v>
      </c>
      <c r="E72" s="72"/>
    </row>
    <row r="73" spans="1:5" ht="15" customHeight="1">
      <c r="A73" s="64" t="s">
        <v>69</v>
      </c>
      <c r="B73" s="71">
        <v>1555635</v>
      </c>
      <c r="C73" s="71">
        <v>653</v>
      </c>
      <c r="D73" s="65">
        <v>4.2</v>
      </c>
      <c r="E73" s="72"/>
    </row>
    <row r="74" spans="1:5" ht="15" customHeight="1">
      <c r="A74" s="64" t="s">
        <v>70</v>
      </c>
      <c r="B74" s="71">
        <v>338961</v>
      </c>
      <c r="C74" s="71">
        <v>142</v>
      </c>
      <c r="D74" s="65">
        <v>4.2</v>
      </c>
      <c r="E74" s="72"/>
    </row>
    <row r="75" spans="1:5" ht="15" customHeight="1">
      <c r="A75" s="64" t="s">
        <v>71</v>
      </c>
      <c r="B75" s="71">
        <v>1571860</v>
      </c>
      <c r="C75" s="71">
        <v>617</v>
      </c>
      <c r="D75" s="65">
        <v>3.9</v>
      </c>
      <c r="E75" s="72"/>
    </row>
    <row r="76" spans="1:5" ht="15" customHeight="1">
      <c r="A76" s="64" t="s">
        <v>72</v>
      </c>
      <c r="B76" s="71">
        <v>648251</v>
      </c>
      <c r="C76" s="71">
        <v>254</v>
      </c>
      <c r="D76" s="65">
        <v>3.9</v>
      </c>
      <c r="E76" s="72"/>
    </row>
    <row r="77" spans="1:5" ht="15" customHeight="1">
      <c r="A77" s="64" t="s">
        <v>73</v>
      </c>
      <c r="B77" s="71">
        <v>445948</v>
      </c>
      <c r="C77" s="71">
        <v>174</v>
      </c>
      <c r="D77" s="65">
        <v>3.9</v>
      </c>
      <c r="E77" s="72"/>
    </row>
    <row r="78" spans="1:5" ht="15" customHeight="1">
      <c r="A78" s="64" t="s">
        <v>74</v>
      </c>
      <c r="B78" s="71">
        <v>376151</v>
      </c>
      <c r="C78" s="71">
        <v>146</v>
      </c>
      <c r="D78" s="65">
        <v>3.9</v>
      </c>
      <c r="E78" s="72"/>
    </row>
    <row r="79" spans="1:5" ht="15" customHeight="1">
      <c r="A79" s="64" t="s">
        <v>75</v>
      </c>
      <c r="B79" s="71">
        <v>265718</v>
      </c>
      <c r="C79" s="71">
        <v>100</v>
      </c>
      <c r="D79" s="65">
        <v>3.8</v>
      </c>
      <c r="E79" s="72"/>
    </row>
    <row r="80" spans="1:5" ht="15" customHeight="1">
      <c r="A80" s="64" t="s">
        <v>76</v>
      </c>
      <c r="B80" s="71">
        <v>241804</v>
      </c>
      <c r="C80" s="71">
        <v>91</v>
      </c>
      <c r="D80" s="65">
        <v>3.8</v>
      </c>
      <c r="E80" s="72"/>
    </row>
    <row r="81" spans="1:5" ht="15" customHeight="1">
      <c r="A81" s="64" t="s">
        <v>77</v>
      </c>
      <c r="B81" s="71">
        <v>862069</v>
      </c>
      <c r="C81" s="71">
        <v>307</v>
      </c>
      <c r="D81" s="65">
        <v>3.6</v>
      </c>
      <c r="E81" s="72"/>
    </row>
    <row r="82" spans="1:5" ht="15" customHeight="1">
      <c r="A82" s="64" t="s">
        <v>78</v>
      </c>
      <c r="B82" s="71">
        <v>852380</v>
      </c>
      <c r="C82" s="71">
        <v>301</v>
      </c>
      <c r="D82" s="65">
        <v>3.5</v>
      </c>
      <c r="E82" s="72"/>
    </row>
    <row r="83" spans="1:5" ht="15" customHeight="1">
      <c r="A83" s="64" t="s">
        <v>79</v>
      </c>
      <c r="B83" s="71">
        <v>592535</v>
      </c>
      <c r="C83" s="71">
        <v>205</v>
      </c>
      <c r="D83" s="65">
        <v>3.5</v>
      </c>
      <c r="E83" s="72"/>
    </row>
    <row r="84" spans="1:5" ht="15" customHeight="1">
      <c r="A84" s="64" t="s">
        <v>80</v>
      </c>
      <c r="B84" s="71">
        <v>3937901</v>
      </c>
      <c r="C84" s="71">
        <v>1355</v>
      </c>
      <c r="D84" s="65">
        <v>3.4</v>
      </c>
      <c r="E84" s="72"/>
    </row>
    <row r="85" spans="1:5" ht="15" customHeight="1">
      <c r="A85" s="64" t="s">
        <v>81</v>
      </c>
      <c r="B85" s="71">
        <v>2268295</v>
      </c>
      <c r="C85" s="71">
        <v>778</v>
      </c>
      <c r="D85" s="65">
        <v>3.4</v>
      </c>
      <c r="E85" s="72"/>
    </row>
    <row r="86" spans="1:5" ht="15" customHeight="1">
      <c r="A86" s="64" t="s">
        <v>82</v>
      </c>
      <c r="B86" s="71">
        <v>227656</v>
      </c>
      <c r="C86" s="71">
        <v>77</v>
      </c>
      <c r="D86" s="65">
        <v>3.4</v>
      </c>
      <c r="E86" s="72"/>
    </row>
    <row r="87" spans="1:5" ht="15" customHeight="1">
      <c r="A87" s="64" t="s">
        <v>83</v>
      </c>
      <c r="B87" s="71">
        <v>441703</v>
      </c>
      <c r="C87" s="71">
        <v>148</v>
      </c>
      <c r="D87" s="65">
        <v>3.4</v>
      </c>
      <c r="E87" s="72"/>
    </row>
    <row r="88" spans="1:5" ht="15" customHeight="1">
      <c r="A88" s="64" t="s">
        <v>84</v>
      </c>
      <c r="B88" s="71">
        <v>243942</v>
      </c>
      <c r="C88" s="71">
        <v>81</v>
      </c>
      <c r="D88" s="65">
        <v>3.3</v>
      </c>
      <c r="E88" s="72"/>
    </row>
    <row r="89" spans="1:5" ht="15" customHeight="1">
      <c r="A89" s="64" t="s">
        <v>86</v>
      </c>
      <c r="B89" s="71">
        <v>666723</v>
      </c>
      <c r="C89" s="71">
        <v>220</v>
      </c>
      <c r="D89" s="65">
        <v>3.3</v>
      </c>
      <c r="E89" s="72"/>
    </row>
    <row r="90" spans="1:5" ht="15" customHeight="1">
      <c r="A90" s="64" t="s">
        <v>87</v>
      </c>
      <c r="B90" s="71">
        <v>246435</v>
      </c>
      <c r="C90" s="71">
        <v>81</v>
      </c>
      <c r="D90" s="65">
        <v>3.3</v>
      </c>
      <c r="E90" s="72"/>
    </row>
    <row r="91" spans="1:5" ht="15" customHeight="1">
      <c r="A91" s="64" t="s">
        <v>88</v>
      </c>
      <c r="B91" s="71">
        <v>388540</v>
      </c>
      <c r="C91" s="71">
        <v>120</v>
      </c>
      <c r="D91" s="65">
        <v>3.1</v>
      </c>
      <c r="E91" s="72"/>
    </row>
    <row r="92" spans="1:5" ht="15" customHeight="1">
      <c r="A92" s="64" t="s">
        <v>89</v>
      </c>
      <c r="B92" s="71">
        <v>649058</v>
      </c>
      <c r="C92" s="71">
        <v>199</v>
      </c>
      <c r="D92" s="65">
        <v>3.1</v>
      </c>
      <c r="E92" s="72"/>
    </row>
    <row r="93" spans="1:5" ht="15" customHeight="1">
      <c r="A93" s="64" t="s">
        <v>90</v>
      </c>
      <c r="B93" s="71">
        <v>867227</v>
      </c>
      <c r="C93" s="71">
        <v>263</v>
      </c>
      <c r="D93" s="65">
        <v>3</v>
      </c>
      <c r="E93" s="72"/>
    </row>
    <row r="94" spans="1:5" ht="15" customHeight="1">
      <c r="A94" s="64" t="s">
        <v>91</v>
      </c>
      <c r="B94" s="71">
        <v>246336</v>
      </c>
      <c r="C94" s="71">
        <v>72</v>
      </c>
      <c r="D94" s="65">
        <v>2.9</v>
      </c>
      <c r="E94" s="72"/>
    </row>
    <row r="95" spans="1:5" ht="15" customHeight="1">
      <c r="A95" s="64" t="s">
        <v>92</v>
      </c>
      <c r="B95" s="71">
        <v>265718</v>
      </c>
      <c r="C95" s="71">
        <v>68</v>
      </c>
      <c r="D95" s="65">
        <v>2.6</v>
      </c>
      <c r="E95" s="72"/>
    </row>
    <row r="96" spans="1:5" ht="15" customHeight="1">
      <c r="A96" s="64" t="s">
        <v>93</v>
      </c>
      <c r="B96" s="71">
        <v>260347</v>
      </c>
      <c r="C96" s="71">
        <v>62</v>
      </c>
      <c r="D96" s="65">
        <v>2.4</v>
      </c>
      <c r="E96" s="72"/>
    </row>
    <row r="97" spans="1:5" ht="15" customHeight="1">
      <c r="A97" s="64" t="s">
        <v>94</v>
      </c>
      <c r="B97" s="71">
        <v>279217</v>
      </c>
      <c r="C97" s="71">
        <v>65</v>
      </c>
      <c r="D97" s="65">
        <v>2.3</v>
      </c>
      <c r="E97" s="72"/>
    </row>
    <row r="98" spans="1:5" ht="15" customHeight="1">
      <c r="A98" s="64" t="s">
        <v>95</v>
      </c>
      <c r="B98" s="71">
        <v>411880</v>
      </c>
      <c r="C98" s="71">
        <v>93</v>
      </c>
      <c r="D98" s="65">
        <v>2.3</v>
      </c>
      <c r="E98" s="72"/>
    </row>
    <row r="99" spans="1:5" ht="15" customHeight="1">
      <c r="A99" s="64" t="s">
        <v>96</v>
      </c>
      <c r="B99" s="71">
        <v>305439</v>
      </c>
      <c r="C99" s="71">
        <v>55</v>
      </c>
      <c r="D99" s="65">
        <v>1.8</v>
      </c>
      <c r="E99" s="72"/>
    </row>
    <row r="100" spans="1:5" ht="15" customHeight="1">
      <c r="A100" s="64" t="s">
        <v>97</v>
      </c>
      <c r="B100" s="71">
        <v>520772</v>
      </c>
      <c r="C100" s="71">
        <v>86</v>
      </c>
      <c r="D100" s="65">
        <v>1.7</v>
      </c>
      <c r="E100" s="72"/>
    </row>
    <row r="101" spans="1:5" ht="15" customHeight="1">
      <c r="A101" s="64" t="s">
        <v>98</v>
      </c>
      <c r="B101" s="71">
        <v>241019</v>
      </c>
      <c r="C101" s="71">
        <v>37</v>
      </c>
      <c r="D101" s="65">
        <v>1.5</v>
      </c>
      <c r="E101" s="72"/>
    </row>
    <row r="102" spans="1:5" ht="15" customHeight="1">
      <c r="A102" s="64" t="s">
        <v>99</v>
      </c>
      <c r="B102" s="71">
        <v>627249</v>
      </c>
      <c r="C102" s="71">
        <v>96</v>
      </c>
      <c r="D102" s="65">
        <v>1.5</v>
      </c>
      <c r="E102" s="72"/>
    </row>
    <row r="103" spans="1:5" ht="15" customHeight="1">
      <c r="A103" s="64" t="s">
        <v>100</v>
      </c>
      <c r="B103" s="71">
        <v>263540</v>
      </c>
      <c r="C103" s="71">
        <v>37</v>
      </c>
      <c r="D103" s="65">
        <v>1.4</v>
      </c>
      <c r="E103" s="72"/>
    </row>
    <row r="104" spans="1:5" ht="15" customHeight="1">
      <c r="A104" s="64" t="s">
        <v>101</v>
      </c>
      <c r="B104" s="71">
        <v>279660</v>
      </c>
      <c r="C104" s="71">
        <v>35</v>
      </c>
      <c r="D104" s="65">
        <v>1.3</v>
      </c>
      <c r="E104" s="72"/>
    </row>
    <row r="105" spans="1:5" ht="15" customHeight="1">
      <c r="A105" s="64" t="s">
        <v>102</v>
      </c>
      <c r="B105" s="71">
        <v>279660</v>
      </c>
      <c r="C105" s="71">
        <v>24</v>
      </c>
      <c r="D105" s="65">
        <v>0.9</v>
      </c>
      <c r="E105" s="72"/>
    </row>
    <row r="106" spans="1:5" ht="15" customHeight="1">
      <c r="A106" s="64" t="s">
        <v>103</v>
      </c>
      <c r="B106" s="71">
        <v>656161</v>
      </c>
      <c r="C106" s="71">
        <v>51</v>
      </c>
      <c r="D106" s="65">
        <v>0.8</v>
      </c>
      <c r="E106" s="72"/>
    </row>
    <row r="107" spans="3:4" ht="15" customHeight="1">
      <c r="C107" s="71">
        <f>SUM($C$4:$C$106)</f>
        <v>37222</v>
      </c>
      <c r="D107" s="65">
        <v>5.807689209155525</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01"/>
  <sheetViews>
    <sheetView zoomScalePageLayoutView="0" workbookViewId="0" topLeftCell="A1">
      <selection activeCell="I40" sqref="I40"/>
    </sheetView>
  </sheetViews>
  <sheetFormatPr defaultColWidth="9.140625" defaultRowHeight="15.75" customHeight="1"/>
  <cols>
    <col min="1" max="1" width="64.421875" style="21" customWidth="1"/>
    <col min="2" max="2" width="16.28125" style="99" customWidth="1"/>
    <col min="3" max="3" width="13.421875" style="99" customWidth="1"/>
    <col min="4" max="4" width="9.421875" style="100" customWidth="1"/>
    <col min="5" max="16384" width="9.140625" style="21" customWidth="1"/>
  </cols>
  <sheetData>
    <row r="1" ht="15.75" customHeight="1">
      <c r="A1" s="109" t="s">
        <v>553</v>
      </c>
    </row>
    <row r="2" ht="15.75" customHeight="1">
      <c r="A2" s="64" t="s">
        <v>0</v>
      </c>
    </row>
    <row r="3" spans="1:4" ht="15.75" customHeight="1">
      <c r="A3" s="102" t="s">
        <v>528</v>
      </c>
      <c r="B3" s="103" t="s">
        <v>546</v>
      </c>
      <c r="C3" s="103" t="s">
        <v>547</v>
      </c>
      <c r="D3" s="104" t="s">
        <v>548</v>
      </c>
    </row>
    <row r="4" spans="1:4" ht="15.75" customHeight="1">
      <c r="A4" s="47" t="s">
        <v>80</v>
      </c>
      <c r="B4" s="50">
        <v>25000</v>
      </c>
      <c r="C4" s="50">
        <v>5000000</v>
      </c>
      <c r="D4" s="101">
        <v>200</v>
      </c>
    </row>
    <row r="5" spans="1:4" ht="15.75" customHeight="1">
      <c r="A5" s="47" t="s">
        <v>35</v>
      </c>
      <c r="B5" s="50">
        <v>77217</v>
      </c>
      <c r="C5" s="50">
        <v>1682533</v>
      </c>
      <c r="D5" s="101">
        <v>21.8</v>
      </c>
    </row>
    <row r="6" spans="1:4" ht="15.75" customHeight="1">
      <c r="A6" s="47" t="s">
        <v>43</v>
      </c>
      <c r="B6" s="50">
        <v>143220</v>
      </c>
      <c r="C6" s="50">
        <v>1435738</v>
      </c>
      <c r="D6" s="101">
        <v>10</v>
      </c>
    </row>
    <row r="7" spans="1:4" ht="15.75" customHeight="1">
      <c r="A7" s="47" t="s">
        <v>90</v>
      </c>
      <c r="B7" s="50">
        <v>12300</v>
      </c>
      <c r="C7" s="50">
        <v>820000</v>
      </c>
      <c r="D7" s="101">
        <v>66.7</v>
      </c>
    </row>
    <row r="8" spans="1:4" ht="15.75" customHeight="1">
      <c r="A8" s="47" t="s">
        <v>81</v>
      </c>
      <c r="B8" s="50">
        <v>100720</v>
      </c>
      <c r="C8" s="50">
        <v>539920</v>
      </c>
      <c r="D8" s="101">
        <v>5.4</v>
      </c>
    </row>
    <row r="9" spans="1:4" ht="15.75" customHeight="1">
      <c r="A9" s="47" t="s">
        <v>13</v>
      </c>
      <c r="B9" s="50">
        <v>16500</v>
      </c>
      <c r="C9" s="50">
        <v>457538</v>
      </c>
      <c r="D9" s="101">
        <v>27.7</v>
      </c>
    </row>
    <row r="10" spans="1:4" ht="15.75" customHeight="1">
      <c r="A10" s="47" t="s">
        <v>49</v>
      </c>
      <c r="B10" s="50">
        <v>6031</v>
      </c>
      <c r="C10" s="50">
        <v>369101</v>
      </c>
      <c r="D10" s="101">
        <v>61.2</v>
      </c>
    </row>
    <row r="11" spans="1:4" ht="15.75" customHeight="1">
      <c r="A11" s="47" t="s">
        <v>86</v>
      </c>
      <c r="B11" s="50">
        <v>3052</v>
      </c>
      <c r="C11" s="50">
        <v>362400</v>
      </c>
      <c r="D11" s="101">
        <v>118.7</v>
      </c>
    </row>
    <row r="12" spans="1:4" ht="15.75" customHeight="1">
      <c r="A12" s="47" t="s">
        <v>45</v>
      </c>
      <c r="B12" s="50">
        <v>56712</v>
      </c>
      <c r="C12" s="50">
        <v>339136</v>
      </c>
      <c r="D12" s="101">
        <v>6</v>
      </c>
    </row>
    <row r="13" spans="1:4" ht="15.75" customHeight="1">
      <c r="A13" s="47" t="s">
        <v>38</v>
      </c>
      <c r="B13" s="50">
        <v>3500</v>
      </c>
      <c r="C13" s="50">
        <v>276841</v>
      </c>
      <c r="D13" s="101">
        <v>79.1</v>
      </c>
    </row>
    <row r="14" spans="1:4" ht="15.75" customHeight="1">
      <c r="A14" s="47" t="s">
        <v>3</v>
      </c>
      <c r="B14" s="50">
        <v>38386</v>
      </c>
      <c r="C14" s="50">
        <v>270360</v>
      </c>
      <c r="D14" s="101">
        <v>7</v>
      </c>
    </row>
    <row r="15" spans="1:4" ht="15.75" customHeight="1">
      <c r="A15" s="47" t="s">
        <v>18</v>
      </c>
      <c r="B15" s="50">
        <v>21118</v>
      </c>
      <c r="C15" s="50">
        <v>246232</v>
      </c>
      <c r="D15" s="101">
        <v>11.7</v>
      </c>
    </row>
    <row r="16" spans="1:4" ht="15.75" customHeight="1">
      <c r="A16" s="47" t="s">
        <v>53</v>
      </c>
      <c r="B16" s="50">
        <v>122212</v>
      </c>
      <c r="C16" s="50">
        <v>244424</v>
      </c>
      <c r="D16" s="101">
        <v>2</v>
      </c>
    </row>
    <row r="17" spans="1:4" ht="15.75" customHeight="1">
      <c r="A17" s="47" t="s">
        <v>8</v>
      </c>
      <c r="B17" s="50">
        <v>13210</v>
      </c>
      <c r="C17" s="50">
        <v>239226</v>
      </c>
      <c r="D17" s="101">
        <v>18.1</v>
      </c>
    </row>
    <row r="18" spans="1:4" ht="15.75" customHeight="1">
      <c r="A18" s="47" t="s">
        <v>17</v>
      </c>
      <c r="B18" s="50">
        <v>874</v>
      </c>
      <c r="C18" s="50">
        <v>219331</v>
      </c>
      <c r="D18" s="101">
        <v>251</v>
      </c>
    </row>
    <row r="19" spans="1:4" ht="15.75" customHeight="1">
      <c r="A19" s="47" t="s">
        <v>52</v>
      </c>
      <c r="B19" s="50">
        <v>13292</v>
      </c>
      <c r="C19" s="50">
        <v>204498</v>
      </c>
      <c r="D19" s="101">
        <v>15.4</v>
      </c>
    </row>
    <row r="20" spans="1:4" ht="15.75" customHeight="1">
      <c r="A20" s="47" t="s">
        <v>15</v>
      </c>
      <c r="B20" s="50">
        <v>18081</v>
      </c>
      <c r="C20" s="50">
        <v>181146</v>
      </c>
      <c r="D20" s="101">
        <v>10</v>
      </c>
    </row>
    <row r="21" spans="1:4" ht="15.75" customHeight="1">
      <c r="A21" s="47" t="s">
        <v>69</v>
      </c>
      <c r="B21" s="50">
        <v>18130</v>
      </c>
      <c r="C21" s="50">
        <v>175397</v>
      </c>
      <c r="D21" s="101">
        <v>9.7</v>
      </c>
    </row>
    <row r="22" spans="1:4" ht="15.75" customHeight="1">
      <c r="A22" s="47" t="s">
        <v>71</v>
      </c>
      <c r="B22" s="50">
        <v>30000</v>
      </c>
      <c r="C22" s="50">
        <v>160000</v>
      </c>
      <c r="D22" s="101">
        <v>5.3</v>
      </c>
    </row>
    <row r="23" spans="1:4" ht="15.75" customHeight="1">
      <c r="A23" s="47" t="s">
        <v>89</v>
      </c>
      <c r="B23" s="50">
        <v>8290</v>
      </c>
      <c r="C23" s="50">
        <v>153714</v>
      </c>
      <c r="D23" s="101">
        <v>18.5</v>
      </c>
    </row>
    <row r="24" spans="1:4" ht="15.75" customHeight="1">
      <c r="A24" s="47" t="s">
        <v>6</v>
      </c>
      <c r="B24" s="50">
        <v>13050</v>
      </c>
      <c r="C24" s="50">
        <v>151370</v>
      </c>
      <c r="D24" s="101">
        <v>11.6</v>
      </c>
    </row>
    <row r="25" spans="1:4" ht="15.75" customHeight="1">
      <c r="A25" s="47" t="s">
        <v>67</v>
      </c>
      <c r="B25" s="50">
        <v>19311</v>
      </c>
      <c r="C25" s="50">
        <v>148485</v>
      </c>
      <c r="D25" s="101">
        <v>7.7</v>
      </c>
    </row>
    <row r="26" spans="1:4" ht="15.75" customHeight="1">
      <c r="A26" s="47" t="s">
        <v>31</v>
      </c>
      <c r="B26" s="50">
        <v>7150</v>
      </c>
      <c r="C26" s="50">
        <v>145200</v>
      </c>
      <c r="D26" s="101">
        <v>20.3</v>
      </c>
    </row>
    <row r="27" spans="1:4" ht="15.75" customHeight="1">
      <c r="A27" s="47" t="s">
        <v>41</v>
      </c>
      <c r="B27" s="50">
        <v>1200</v>
      </c>
      <c r="C27" s="50">
        <v>141100</v>
      </c>
      <c r="D27" s="101">
        <v>117.6</v>
      </c>
    </row>
    <row r="28" spans="1:4" ht="15.75" customHeight="1">
      <c r="A28" s="47" t="s">
        <v>12</v>
      </c>
      <c r="B28" s="50">
        <v>5500</v>
      </c>
      <c r="C28" s="50">
        <v>140000</v>
      </c>
      <c r="D28" s="101">
        <v>25.5</v>
      </c>
    </row>
    <row r="29" spans="1:4" ht="15.75" customHeight="1">
      <c r="A29" s="47" t="s">
        <v>7</v>
      </c>
      <c r="B29" s="50">
        <v>13117</v>
      </c>
      <c r="C29" s="50">
        <v>122818</v>
      </c>
      <c r="D29" s="101">
        <v>9.4</v>
      </c>
    </row>
    <row r="30" spans="1:4" ht="15.75" customHeight="1">
      <c r="A30" s="47" t="s">
        <v>21</v>
      </c>
      <c r="B30" s="50">
        <v>670</v>
      </c>
      <c r="C30" s="50">
        <v>119723</v>
      </c>
      <c r="D30" s="101">
        <v>178.7</v>
      </c>
    </row>
    <row r="31" spans="1:4" ht="15.75" customHeight="1">
      <c r="A31" s="47" t="s">
        <v>11</v>
      </c>
      <c r="B31" s="50">
        <v>7105</v>
      </c>
      <c r="C31" s="50">
        <v>108334</v>
      </c>
      <c r="D31" s="101">
        <v>15.2</v>
      </c>
    </row>
    <row r="32" spans="1:4" ht="15.75" customHeight="1">
      <c r="A32" s="47" t="s">
        <v>73</v>
      </c>
      <c r="B32" s="50">
        <v>1193</v>
      </c>
      <c r="C32" s="50">
        <v>92484</v>
      </c>
      <c r="D32" s="101">
        <v>77.5</v>
      </c>
    </row>
    <row r="33" spans="1:4" ht="15.75" customHeight="1">
      <c r="A33" s="47" t="s">
        <v>58</v>
      </c>
      <c r="B33" s="50">
        <v>5028</v>
      </c>
      <c r="C33" s="50">
        <v>92000</v>
      </c>
      <c r="D33" s="101">
        <v>18.3</v>
      </c>
    </row>
    <row r="34" spans="1:4" ht="15.75" customHeight="1">
      <c r="A34" s="47" t="s">
        <v>79</v>
      </c>
      <c r="B34" s="50">
        <v>2925</v>
      </c>
      <c r="C34" s="50">
        <v>85000</v>
      </c>
      <c r="D34" s="101">
        <v>29.1</v>
      </c>
    </row>
    <row r="35" spans="1:4" ht="15.75" customHeight="1">
      <c r="A35" s="47" t="s">
        <v>27</v>
      </c>
      <c r="B35" s="50">
        <v>8512</v>
      </c>
      <c r="C35" s="50">
        <v>76808</v>
      </c>
      <c r="D35" s="101">
        <v>9</v>
      </c>
    </row>
    <row r="36" spans="1:4" ht="15.75" customHeight="1">
      <c r="A36" s="47" t="s">
        <v>77</v>
      </c>
      <c r="B36" s="50">
        <v>7403</v>
      </c>
      <c r="C36" s="50">
        <v>74903</v>
      </c>
      <c r="D36" s="101">
        <v>10.1</v>
      </c>
    </row>
    <row r="37" spans="1:4" ht="15.75" customHeight="1">
      <c r="A37" s="47" t="s">
        <v>34</v>
      </c>
      <c r="B37" s="50">
        <v>1480</v>
      </c>
      <c r="C37" s="50">
        <v>68088</v>
      </c>
      <c r="D37" s="101">
        <v>46</v>
      </c>
    </row>
    <row r="38" spans="1:4" ht="15.75" customHeight="1">
      <c r="A38" s="47" t="s">
        <v>36</v>
      </c>
      <c r="B38" s="110" t="s">
        <v>269</v>
      </c>
      <c r="C38" s="50">
        <v>62015</v>
      </c>
      <c r="D38" s="111" t="s">
        <v>269</v>
      </c>
    </row>
    <row r="39" spans="1:4" ht="15.75" customHeight="1">
      <c r="A39" s="47" t="s">
        <v>1</v>
      </c>
      <c r="B39" s="50">
        <v>2700</v>
      </c>
      <c r="C39" s="50">
        <v>62000</v>
      </c>
      <c r="D39" s="101">
        <v>23</v>
      </c>
    </row>
    <row r="40" spans="1:4" ht="15.75" customHeight="1">
      <c r="A40" s="47" t="s">
        <v>40</v>
      </c>
      <c r="B40" s="110" t="s">
        <v>269</v>
      </c>
      <c r="C40" s="50">
        <v>61118</v>
      </c>
      <c r="D40" s="111" t="s">
        <v>269</v>
      </c>
    </row>
    <row r="41" spans="1:4" ht="15.75" customHeight="1">
      <c r="A41" s="47" t="s">
        <v>60</v>
      </c>
      <c r="B41" s="50">
        <v>7859</v>
      </c>
      <c r="C41" s="50">
        <v>61031</v>
      </c>
      <c r="D41" s="101">
        <v>7.8</v>
      </c>
    </row>
    <row r="42" spans="1:4" ht="15.75" customHeight="1">
      <c r="A42" s="47" t="s">
        <v>48</v>
      </c>
      <c r="B42" s="50">
        <v>6951</v>
      </c>
      <c r="C42" s="50">
        <v>59015</v>
      </c>
      <c r="D42" s="101">
        <v>8.5</v>
      </c>
    </row>
    <row r="43" spans="1:4" ht="15.75" customHeight="1">
      <c r="A43" s="47" t="s">
        <v>66</v>
      </c>
      <c r="B43" s="50">
        <v>3177</v>
      </c>
      <c r="C43" s="50">
        <v>55157</v>
      </c>
      <c r="D43" s="101">
        <v>17.4</v>
      </c>
    </row>
    <row r="44" spans="1:4" ht="15.75" customHeight="1">
      <c r="A44" s="47" t="s">
        <v>4</v>
      </c>
      <c r="B44" s="50">
        <v>18000</v>
      </c>
      <c r="C44" s="50">
        <v>54000</v>
      </c>
      <c r="D44" s="101">
        <v>3</v>
      </c>
    </row>
    <row r="45" spans="1:4" ht="15.75" customHeight="1">
      <c r="A45" s="47" t="s">
        <v>68</v>
      </c>
      <c r="B45" s="50">
        <v>6000</v>
      </c>
      <c r="C45" s="50">
        <v>50569</v>
      </c>
      <c r="D45" s="101">
        <v>8.4</v>
      </c>
    </row>
    <row r="46" spans="1:4" ht="15.75" customHeight="1">
      <c r="A46" s="47" t="s">
        <v>56</v>
      </c>
      <c r="B46" s="50">
        <v>275</v>
      </c>
      <c r="C46" s="50">
        <v>49841</v>
      </c>
      <c r="D46" s="101">
        <v>181.2</v>
      </c>
    </row>
    <row r="47" spans="1:4" ht="15.75" customHeight="1">
      <c r="A47" s="47" t="s">
        <v>55</v>
      </c>
      <c r="B47" s="50">
        <v>8143</v>
      </c>
      <c r="C47" s="50">
        <v>45098</v>
      </c>
      <c r="D47" s="101">
        <v>5.5</v>
      </c>
    </row>
    <row r="48" spans="1:4" ht="15.75" customHeight="1">
      <c r="A48" s="47" t="s">
        <v>26</v>
      </c>
      <c r="B48" s="50">
        <v>15000</v>
      </c>
      <c r="C48" s="50">
        <v>45000</v>
      </c>
      <c r="D48" s="101">
        <v>3</v>
      </c>
    </row>
    <row r="49" spans="1:4" ht="15.75" customHeight="1">
      <c r="A49" s="47" t="s">
        <v>63</v>
      </c>
      <c r="B49" s="50">
        <v>5195</v>
      </c>
      <c r="C49" s="50">
        <v>44025</v>
      </c>
      <c r="D49" s="101">
        <v>8.5</v>
      </c>
    </row>
    <row r="50" spans="1:4" ht="15.75" customHeight="1">
      <c r="A50" s="47" t="s">
        <v>32</v>
      </c>
      <c r="B50" s="50">
        <v>9709</v>
      </c>
      <c r="C50" s="50">
        <v>42240</v>
      </c>
      <c r="D50" s="101">
        <v>4.4</v>
      </c>
    </row>
    <row r="51" spans="1:4" ht="15.75" customHeight="1">
      <c r="A51" s="47" t="s">
        <v>76</v>
      </c>
      <c r="B51" s="50">
        <v>6433</v>
      </c>
      <c r="C51" s="50">
        <v>42079</v>
      </c>
      <c r="D51" s="101">
        <v>6.5</v>
      </c>
    </row>
    <row r="52" spans="1:4" ht="15.75" customHeight="1">
      <c r="A52" s="47" t="s">
        <v>96</v>
      </c>
      <c r="B52" s="50">
        <v>3332</v>
      </c>
      <c r="C52" s="50">
        <v>41978</v>
      </c>
      <c r="D52" s="101">
        <v>12.6</v>
      </c>
    </row>
    <row r="53" spans="1:4" ht="15.75" customHeight="1">
      <c r="A53" s="47" t="s">
        <v>51</v>
      </c>
      <c r="B53" s="50">
        <v>5840</v>
      </c>
      <c r="C53" s="50">
        <v>35803</v>
      </c>
      <c r="D53" s="101">
        <v>6.1</v>
      </c>
    </row>
    <row r="54" spans="1:4" ht="15.75" customHeight="1">
      <c r="A54" s="47" t="s">
        <v>37</v>
      </c>
      <c r="B54" s="50">
        <v>1414</v>
      </c>
      <c r="C54" s="50">
        <v>35055</v>
      </c>
      <c r="D54" s="101">
        <v>24.8</v>
      </c>
    </row>
    <row r="55" spans="1:4" ht="15.75" customHeight="1">
      <c r="A55" s="47" t="s">
        <v>2</v>
      </c>
      <c r="B55" s="50">
        <v>2500</v>
      </c>
      <c r="C55" s="50">
        <v>35000</v>
      </c>
      <c r="D55" s="101">
        <v>14</v>
      </c>
    </row>
    <row r="56" spans="1:4" ht="15.75" customHeight="1">
      <c r="A56" s="47" t="s">
        <v>19</v>
      </c>
      <c r="B56" s="50">
        <v>593</v>
      </c>
      <c r="C56" s="50">
        <v>33500</v>
      </c>
      <c r="D56" s="101">
        <v>56.5</v>
      </c>
    </row>
    <row r="57" spans="1:4" ht="15.75" customHeight="1">
      <c r="A57" s="47" t="s">
        <v>57</v>
      </c>
      <c r="B57" s="50">
        <v>2500</v>
      </c>
      <c r="C57" s="50">
        <v>30129</v>
      </c>
      <c r="D57" s="101">
        <v>12.1</v>
      </c>
    </row>
    <row r="58" spans="1:4" ht="15.75" customHeight="1">
      <c r="A58" s="47" t="s">
        <v>61</v>
      </c>
      <c r="B58" s="50">
        <v>5446</v>
      </c>
      <c r="C58" s="50">
        <v>29716</v>
      </c>
      <c r="D58" s="101">
        <v>5.5</v>
      </c>
    </row>
    <row r="59" spans="1:4" ht="15.75" customHeight="1">
      <c r="A59" s="47" t="s">
        <v>70</v>
      </c>
      <c r="B59" s="50">
        <v>817</v>
      </c>
      <c r="C59" s="50">
        <v>29241</v>
      </c>
      <c r="D59" s="101">
        <v>35.8</v>
      </c>
    </row>
    <row r="60" spans="1:4" ht="15.75" customHeight="1">
      <c r="A60" s="47" t="s">
        <v>95</v>
      </c>
      <c r="B60" s="50">
        <v>350</v>
      </c>
      <c r="C60" s="50">
        <v>28600</v>
      </c>
      <c r="D60" s="101">
        <v>81.7</v>
      </c>
    </row>
    <row r="61" spans="1:4" ht="15.75" customHeight="1">
      <c r="A61" s="47" t="s">
        <v>33</v>
      </c>
      <c r="B61" s="50">
        <v>1215</v>
      </c>
      <c r="C61" s="50">
        <v>28341</v>
      </c>
      <c r="D61" s="101">
        <v>23.3</v>
      </c>
    </row>
    <row r="62" spans="1:4" ht="15.75" customHeight="1">
      <c r="A62" s="47" t="s">
        <v>25</v>
      </c>
      <c r="B62" s="50">
        <v>6944</v>
      </c>
      <c r="C62" s="50">
        <v>27776</v>
      </c>
      <c r="D62" s="101">
        <v>4</v>
      </c>
    </row>
    <row r="63" spans="1:4" ht="15.75" customHeight="1">
      <c r="A63" s="47" t="s">
        <v>22</v>
      </c>
      <c r="B63" s="50">
        <v>2185</v>
      </c>
      <c r="C63" s="50">
        <v>26300</v>
      </c>
      <c r="D63" s="101">
        <v>12</v>
      </c>
    </row>
    <row r="64" spans="1:4" ht="15.75" customHeight="1">
      <c r="A64" s="47" t="s">
        <v>5</v>
      </c>
      <c r="B64" s="50">
        <v>1400</v>
      </c>
      <c r="C64" s="50">
        <v>26000</v>
      </c>
      <c r="D64" s="101">
        <v>18.6</v>
      </c>
    </row>
    <row r="65" spans="1:4" ht="15.75" customHeight="1">
      <c r="A65" s="47" t="s">
        <v>82</v>
      </c>
      <c r="B65" s="50">
        <v>315</v>
      </c>
      <c r="C65" s="50">
        <v>25854</v>
      </c>
      <c r="D65" s="101">
        <v>82.1</v>
      </c>
    </row>
    <row r="66" spans="1:4" ht="15.75" customHeight="1">
      <c r="A66" s="47" t="s">
        <v>14</v>
      </c>
      <c r="B66" s="50">
        <v>1000</v>
      </c>
      <c r="C66" s="50">
        <v>25000</v>
      </c>
      <c r="D66" s="101">
        <v>25</v>
      </c>
    </row>
    <row r="67" spans="1:4" ht="15.75" customHeight="1">
      <c r="A67" s="47" t="s">
        <v>59</v>
      </c>
      <c r="B67" s="50">
        <v>655</v>
      </c>
      <c r="C67" s="50">
        <v>20149</v>
      </c>
      <c r="D67" s="101">
        <v>30.8</v>
      </c>
    </row>
    <row r="68" spans="1:4" ht="15.75" customHeight="1">
      <c r="A68" s="47" t="s">
        <v>85</v>
      </c>
      <c r="B68" s="50">
        <v>7043</v>
      </c>
      <c r="C68" s="50">
        <v>20000</v>
      </c>
      <c r="D68" s="101">
        <v>2.8</v>
      </c>
    </row>
    <row r="69" spans="1:4" ht="15.75" customHeight="1">
      <c r="A69" s="47" t="s">
        <v>65</v>
      </c>
      <c r="B69" s="50">
        <v>335</v>
      </c>
      <c r="C69" s="50">
        <v>19320</v>
      </c>
      <c r="D69" s="101">
        <v>57.7</v>
      </c>
    </row>
    <row r="70" spans="1:4" ht="15.75" customHeight="1">
      <c r="A70" s="47" t="s">
        <v>30</v>
      </c>
      <c r="B70" s="50">
        <v>928</v>
      </c>
      <c r="C70" s="50">
        <v>18554</v>
      </c>
      <c r="D70" s="101">
        <v>20</v>
      </c>
    </row>
    <row r="71" spans="1:4" ht="15.75" customHeight="1">
      <c r="A71" s="47" t="s">
        <v>29</v>
      </c>
      <c r="B71" s="50">
        <v>5464</v>
      </c>
      <c r="C71" s="50">
        <v>17000</v>
      </c>
      <c r="D71" s="101">
        <v>3.1</v>
      </c>
    </row>
    <row r="72" spans="1:4" ht="15.75" customHeight="1">
      <c r="A72" s="47" t="s">
        <v>97</v>
      </c>
      <c r="B72" s="50">
        <v>2500</v>
      </c>
      <c r="C72" s="50">
        <v>16616</v>
      </c>
      <c r="D72" s="101">
        <v>6.6</v>
      </c>
    </row>
    <row r="73" spans="1:4" ht="15.75" customHeight="1">
      <c r="A73" s="47" t="s">
        <v>54</v>
      </c>
      <c r="B73" s="50">
        <v>2265</v>
      </c>
      <c r="C73" s="50">
        <v>16559</v>
      </c>
      <c r="D73" s="101">
        <v>7.3</v>
      </c>
    </row>
    <row r="74" spans="1:4" ht="15.75" customHeight="1">
      <c r="A74" s="47" t="s">
        <v>93</v>
      </c>
      <c r="B74" s="50">
        <v>3700</v>
      </c>
      <c r="C74" s="50">
        <v>12100</v>
      </c>
      <c r="D74" s="101">
        <v>3.3</v>
      </c>
    </row>
    <row r="75" spans="1:4" ht="15.75" customHeight="1">
      <c r="A75" s="47" t="s">
        <v>98</v>
      </c>
      <c r="B75" s="50">
        <v>368</v>
      </c>
      <c r="C75" s="50">
        <v>11809</v>
      </c>
      <c r="D75" s="101">
        <v>32.1</v>
      </c>
    </row>
    <row r="76" spans="1:4" ht="15.75" customHeight="1">
      <c r="A76" s="47" t="s">
        <v>20</v>
      </c>
      <c r="B76" s="110" t="s">
        <v>269</v>
      </c>
      <c r="C76" s="50">
        <v>10303</v>
      </c>
      <c r="D76" s="111" t="s">
        <v>269</v>
      </c>
    </row>
    <row r="77" spans="1:4" ht="15.75" customHeight="1">
      <c r="A77" s="47" t="s">
        <v>39</v>
      </c>
      <c r="B77" s="50">
        <v>100</v>
      </c>
      <c r="C77" s="50">
        <v>10000</v>
      </c>
      <c r="D77" s="101">
        <v>100</v>
      </c>
    </row>
    <row r="78" spans="1:4" ht="15.75" customHeight="1">
      <c r="A78" s="47" t="s">
        <v>9</v>
      </c>
      <c r="B78" s="50">
        <v>5000</v>
      </c>
      <c r="C78" s="50">
        <v>10000</v>
      </c>
      <c r="D78" s="101">
        <v>2</v>
      </c>
    </row>
    <row r="79" spans="1:4" ht="15.75" customHeight="1">
      <c r="A79" s="47" t="s">
        <v>16</v>
      </c>
      <c r="B79" s="50">
        <v>2100</v>
      </c>
      <c r="C79" s="50">
        <v>9725</v>
      </c>
      <c r="D79" s="101">
        <v>4.6</v>
      </c>
    </row>
    <row r="80" spans="1:4" ht="15.75" customHeight="1">
      <c r="A80" s="47" t="s">
        <v>103</v>
      </c>
      <c r="B80" s="50">
        <v>490</v>
      </c>
      <c r="C80" s="50">
        <v>9100</v>
      </c>
      <c r="D80" s="101">
        <v>18.6</v>
      </c>
    </row>
    <row r="81" spans="1:4" ht="15.75" customHeight="1">
      <c r="A81" s="47" t="s">
        <v>72</v>
      </c>
      <c r="B81" s="50">
        <v>4500</v>
      </c>
      <c r="C81" s="50">
        <v>9000</v>
      </c>
      <c r="D81" s="101">
        <v>2</v>
      </c>
    </row>
    <row r="82" spans="1:4" ht="15.75" customHeight="1">
      <c r="A82" s="47" t="s">
        <v>87</v>
      </c>
      <c r="B82" s="50">
        <v>895</v>
      </c>
      <c r="C82" s="50">
        <v>8735</v>
      </c>
      <c r="D82" s="101">
        <v>9.8</v>
      </c>
    </row>
    <row r="83" spans="1:4" ht="15.75" customHeight="1">
      <c r="A83" s="47" t="s">
        <v>64</v>
      </c>
      <c r="B83" s="50">
        <v>532</v>
      </c>
      <c r="C83" s="50">
        <v>8725</v>
      </c>
      <c r="D83" s="101">
        <v>16.4</v>
      </c>
    </row>
    <row r="84" spans="1:4" ht="15.75" customHeight="1">
      <c r="A84" s="47" t="s">
        <v>102</v>
      </c>
      <c r="B84" s="50">
        <v>30</v>
      </c>
      <c r="C84" s="50">
        <v>8000</v>
      </c>
      <c r="D84" s="101">
        <v>266.7</v>
      </c>
    </row>
    <row r="85" spans="1:4" ht="15.75" customHeight="1">
      <c r="A85" s="47" t="s">
        <v>42</v>
      </c>
      <c r="B85" s="50">
        <v>2000</v>
      </c>
      <c r="C85" s="50">
        <v>8000</v>
      </c>
      <c r="D85" s="101">
        <v>4</v>
      </c>
    </row>
    <row r="86" spans="1:4" ht="15.75" customHeight="1">
      <c r="A86" s="47" t="s">
        <v>10</v>
      </c>
      <c r="B86" s="50">
        <v>1400</v>
      </c>
      <c r="C86" s="50">
        <v>6000</v>
      </c>
      <c r="D86" s="101">
        <v>4.3</v>
      </c>
    </row>
    <row r="87" spans="1:4" ht="15.75" customHeight="1">
      <c r="A87" s="47" t="s">
        <v>83</v>
      </c>
      <c r="B87" s="50">
        <v>2450</v>
      </c>
      <c r="C87" s="50">
        <v>5635</v>
      </c>
      <c r="D87" s="101">
        <v>2.3</v>
      </c>
    </row>
    <row r="88" spans="1:4" ht="15.75" customHeight="1">
      <c r="A88" s="47" t="s">
        <v>24</v>
      </c>
      <c r="B88" s="50">
        <v>1150</v>
      </c>
      <c r="C88" s="50">
        <v>5300</v>
      </c>
      <c r="D88" s="101">
        <v>4.6</v>
      </c>
    </row>
    <row r="89" spans="1:4" ht="15.75" customHeight="1">
      <c r="A89" s="47" t="s">
        <v>50</v>
      </c>
      <c r="B89" s="50">
        <v>1462</v>
      </c>
      <c r="C89" s="50">
        <v>5090</v>
      </c>
      <c r="D89" s="101">
        <v>3.5</v>
      </c>
    </row>
    <row r="90" spans="1:4" ht="15.75" customHeight="1">
      <c r="A90" s="47" t="s">
        <v>94</v>
      </c>
      <c r="B90" s="50">
        <v>40</v>
      </c>
      <c r="C90" s="50">
        <v>5000</v>
      </c>
      <c r="D90" s="101">
        <v>125</v>
      </c>
    </row>
    <row r="91" spans="1:4" ht="15.75" customHeight="1">
      <c r="A91" s="47" t="s">
        <v>91</v>
      </c>
      <c r="B91" s="50">
        <v>976</v>
      </c>
      <c r="C91" s="50">
        <v>5000</v>
      </c>
      <c r="D91" s="101">
        <v>5.1</v>
      </c>
    </row>
    <row r="92" spans="1:4" ht="15.75" customHeight="1">
      <c r="A92" s="47" t="s">
        <v>74</v>
      </c>
      <c r="B92" s="50">
        <v>679</v>
      </c>
      <c r="C92" s="50">
        <v>3449</v>
      </c>
      <c r="D92" s="101">
        <v>5.1</v>
      </c>
    </row>
    <row r="93" spans="1:4" ht="15.75" customHeight="1">
      <c r="A93" s="47" t="s">
        <v>28</v>
      </c>
      <c r="B93" s="50">
        <v>220</v>
      </c>
      <c r="C93" s="50">
        <v>2200</v>
      </c>
      <c r="D93" s="101">
        <v>10</v>
      </c>
    </row>
    <row r="94" spans="1:4" ht="15.75" customHeight="1">
      <c r="A94" s="47" t="s">
        <v>99</v>
      </c>
      <c r="B94" s="50">
        <v>24</v>
      </c>
      <c r="C94" s="50">
        <v>2000</v>
      </c>
      <c r="D94" s="101">
        <v>83.3</v>
      </c>
    </row>
    <row r="95" spans="1:4" ht="15.75" customHeight="1">
      <c r="A95" s="47" t="s">
        <v>88</v>
      </c>
      <c r="B95" s="50">
        <v>400</v>
      </c>
      <c r="C95" s="50">
        <v>2000</v>
      </c>
      <c r="D95" s="101">
        <v>5</v>
      </c>
    </row>
    <row r="96" spans="1:4" ht="15.75" customHeight="1">
      <c r="A96" s="47" t="s">
        <v>101</v>
      </c>
      <c r="B96" s="50">
        <v>200</v>
      </c>
      <c r="C96" s="50">
        <v>1250</v>
      </c>
      <c r="D96" s="101">
        <v>6.3</v>
      </c>
    </row>
    <row r="97" spans="1:4" ht="15.75" customHeight="1">
      <c r="A97" s="47" t="s">
        <v>44</v>
      </c>
      <c r="B97" s="50">
        <v>3000</v>
      </c>
      <c r="C97" s="99" t="s">
        <v>269</v>
      </c>
      <c r="D97" s="100" t="s">
        <v>269</v>
      </c>
    </row>
    <row r="99" spans="1:5" ht="15.75" customHeight="1">
      <c r="A99" s="108" t="s">
        <v>549</v>
      </c>
      <c r="B99" s="106"/>
      <c r="C99" s="106">
        <f>SUM(C4:C97)</f>
        <v>16421948</v>
      </c>
      <c r="D99" s="107"/>
      <c r="E99" s="105"/>
    </row>
    <row r="100" spans="1:5" ht="15.75" customHeight="1">
      <c r="A100" s="108" t="s">
        <v>550</v>
      </c>
      <c r="B100" s="106"/>
      <c r="C100" s="106"/>
      <c r="D100" s="107">
        <f>MEDIAN(D4:D96)</f>
        <v>11.85</v>
      </c>
      <c r="E100" s="105"/>
    </row>
    <row r="101" spans="1:5" ht="15.75" customHeight="1">
      <c r="A101" s="105"/>
      <c r="B101" s="106"/>
      <c r="C101" s="106"/>
      <c r="D101" s="107"/>
      <c r="E101" s="105"/>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457"/>
  <sheetViews>
    <sheetView zoomScale="90" zoomScaleNormal="90" zoomScalePageLayoutView="0" workbookViewId="0" topLeftCell="A119">
      <selection activeCell="K147" sqref="K147"/>
    </sheetView>
  </sheetViews>
  <sheetFormatPr defaultColWidth="9.140625" defaultRowHeight="12.75"/>
  <cols>
    <col min="1" max="1" width="5.7109375" style="75" customWidth="1"/>
    <col min="2" max="2" width="44.57421875" style="74" customWidth="1"/>
    <col min="3" max="3" width="8.28125" style="91" customWidth="1"/>
    <col min="4" max="4" width="14.28125" style="74" customWidth="1"/>
    <col min="5" max="6" width="11.8515625" style="74" customWidth="1"/>
    <col min="7" max="16384" width="9.140625" style="74" customWidth="1"/>
  </cols>
  <sheetData>
    <row r="1" spans="1:6" s="78" customFormat="1" ht="18.75">
      <c r="A1" s="88" t="s">
        <v>536</v>
      </c>
      <c r="C1" s="64"/>
      <c r="D1" s="79"/>
      <c r="E1" s="79"/>
      <c r="F1" s="79"/>
    </row>
    <row r="2" spans="1:8" s="78" customFormat="1" ht="12.75">
      <c r="A2" s="78" t="s">
        <v>180</v>
      </c>
      <c r="B2" s="81"/>
      <c r="C2" s="70"/>
      <c r="D2" s="82"/>
      <c r="E2" s="82"/>
      <c r="F2" s="80"/>
      <c r="G2" s="82"/>
      <c r="H2" s="80"/>
    </row>
    <row r="3" spans="1:14" s="78" customFormat="1" ht="36.75" customHeight="1">
      <c r="A3" s="114" t="s">
        <v>537</v>
      </c>
      <c r="B3" s="114"/>
      <c r="C3" s="90"/>
      <c r="D3" s="89"/>
      <c r="E3" s="89"/>
      <c r="F3" s="89"/>
      <c r="G3" s="89"/>
      <c r="H3" s="89"/>
      <c r="I3" s="63"/>
      <c r="J3" s="77"/>
      <c r="K3" s="77"/>
      <c r="L3" s="77"/>
      <c r="M3" s="77"/>
      <c r="N3" s="77"/>
    </row>
    <row r="4" spans="1:14" s="83" customFormat="1" ht="30" customHeight="1">
      <c r="A4" s="114" t="s">
        <v>539</v>
      </c>
      <c r="B4" s="114"/>
      <c r="C4" s="90"/>
      <c r="D4" s="89"/>
      <c r="E4" s="89"/>
      <c r="F4" s="89"/>
      <c r="G4" s="89"/>
      <c r="H4" s="89"/>
      <c r="I4" s="77"/>
      <c r="J4" s="77"/>
      <c r="K4" s="77"/>
      <c r="L4" s="77"/>
      <c r="M4" s="77"/>
      <c r="N4" s="77"/>
    </row>
    <row r="5" spans="1:14" s="78" customFormat="1" ht="15" customHeight="1">
      <c r="A5" s="114" t="s">
        <v>538</v>
      </c>
      <c r="B5" s="114"/>
      <c r="C5" s="90"/>
      <c r="D5" s="89"/>
      <c r="E5" s="89"/>
      <c r="F5" s="89"/>
      <c r="G5" s="89"/>
      <c r="H5" s="89"/>
      <c r="I5" s="77"/>
      <c r="J5" s="77"/>
      <c r="K5" s="77"/>
      <c r="L5" s="77"/>
      <c r="M5" s="77"/>
      <c r="N5" s="77"/>
    </row>
    <row r="6" spans="1:6" s="85" customFormat="1" ht="35.25" customHeight="1">
      <c r="A6" s="76" t="s">
        <v>105</v>
      </c>
      <c r="B6" s="76" t="s">
        <v>528</v>
      </c>
      <c r="C6" s="77" t="s">
        <v>533</v>
      </c>
      <c r="D6" s="84" t="s">
        <v>534</v>
      </c>
      <c r="E6" s="84" t="s">
        <v>535</v>
      </c>
      <c r="F6" s="84" t="s">
        <v>275</v>
      </c>
    </row>
    <row r="7" ht="30" customHeight="1">
      <c r="A7" s="76" t="s">
        <v>246</v>
      </c>
    </row>
    <row r="8" spans="2:6" ht="15" customHeight="1">
      <c r="B8" s="73" t="s">
        <v>61</v>
      </c>
      <c r="C8" s="73" t="s">
        <v>519</v>
      </c>
      <c r="D8" s="86">
        <v>20330515</v>
      </c>
      <c r="E8" s="86">
        <v>60000</v>
      </c>
      <c r="F8" s="86">
        <v>20390515</v>
      </c>
    </row>
    <row r="9" spans="2:6" ht="15.75" customHeight="1">
      <c r="B9" s="73" t="s">
        <v>281</v>
      </c>
      <c r="C9" s="73" t="s">
        <v>519</v>
      </c>
      <c r="D9" s="86">
        <v>4200000</v>
      </c>
      <c r="E9" s="86">
        <v>4350000</v>
      </c>
      <c r="F9" s="86">
        <v>8550000</v>
      </c>
    </row>
    <row r="10" spans="2:6" ht="15" customHeight="1">
      <c r="B10" s="73" t="s">
        <v>282</v>
      </c>
      <c r="C10" s="73">
        <v>2015</v>
      </c>
      <c r="D10" s="94">
        <v>1700000</v>
      </c>
      <c r="E10" s="86">
        <v>0</v>
      </c>
      <c r="F10" s="94">
        <v>1700000</v>
      </c>
    </row>
    <row r="11" spans="4:6" ht="15" customHeight="1">
      <c r="D11" s="87"/>
      <c r="E11" s="87"/>
      <c r="F11" s="86"/>
    </row>
    <row r="12" spans="1:6" ht="15" customHeight="1">
      <c r="A12" s="76" t="s">
        <v>525</v>
      </c>
      <c r="D12" s="87"/>
      <c r="E12" s="87"/>
      <c r="F12" s="87"/>
    </row>
    <row r="13" spans="2:6" ht="15" customHeight="1">
      <c r="B13" s="73" t="s">
        <v>28</v>
      </c>
      <c r="C13" s="73" t="s">
        <v>0</v>
      </c>
      <c r="D13" s="86">
        <v>21615043</v>
      </c>
      <c r="E13" s="86">
        <v>6982440</v>
      </c>
      <c r="F13" s="86">
        <v>28597483</v>
      </c>
    </row>
    <row r="14" spans="2:6" ht="15" customHeight="1">
      <c r="B14" s="73" t="s">
        <v>283</v>
      </c>
      <c r="C14" s="73" t="s">
        <v>519</v>
      </c>
      <c r="D14" s="86">
        <v>2057541</v>
      </c>
      <c r="E14" s="86">
        <v>0</v>
      </c>
      <c r="F14" s="86">
        <v>2057541</v>
      </c>
    </row>
    <row r="15" spans="4:6" ht="15" customHeight="1">
      <c r="D15" s="87"/>
      <c r="E15" s="87"/>
      <c r="F15" s="86"/>
    </row>
    <row r="16" spans="1:6" ht="15" customHeight="1">
      <c r="A16" s="76" t="s">
        <v>284</v>
      </c>
      <c r="D16" s="87"/>
      <c r="E16" s="87"/>
      <c r="F16" s="87"/>
    </row>
    <row r="17" spans="2:6" ht="15" customHeight="1">
      <c r="B17" s="73" t="s">
        <v>96</v>
      </c>
      <c r="C17" s="73" t="s">
        <v>518</v>
      </c>
      <c r="D17" s="86">
        <v>27074186</v>
      </c>
      <c r="E17" s="86">
        <v>9491728</v>
      </c>
      <c r="F17" s="86">
        <v>36565914</v>
      </c>
    </row>
    <row r="18" spans="2:6" ht="15" customHeight="1">
      <c r="B18" s="73" t="s">
        <v>286</v>
      </c>
      <c r="D18" s="86"/>
      <c r="E18" s="86"/>
      <c r="F18" s="86" t="s">
        <v>269</v>
      </c>
    </row>
    <row r="19" spans="2:6" ht="15" customHeight="1">
      <c r="B19" s="73" t="s">
        <v>287</v>
      </c>
      <c r="D19" s="86"/>
      <c r="E19" s="86"/>
      <c r="F19" s="86" t="s">
        <v>269</v>
      </c>
    </row>
    <row r="20" spans="2:6" ht="15" customHeight="1">
      <c r="B20" s="73" t="s">
        <v>285</v>
      </c>
      <c r="D20" s="86"/>
      <c r="E20" s="86"/>
      <c r="F20" s="86" t="s">
        <v>269</v>
      </c>
    </row>
    <row r="21" spans="4:6" ht="15" customHeight="1">
      <c r="D21" s="87"/>
      <c r="E21" s="87"/>
      <c r="F21" s="86"/>
    </row>
    <row r="22" spans="1:6" ht="15" customHeight="1">
      <c r="A22" s="76" t="s">
        <v>223</v>
      </c>
      <c r="D22" s="87"/>
      <c r="E22" s="87"/>
      <c r="F22" s="87"/>
    </row>
    <row r="23" spans="2:6" ht="15" customHeight="1">
      <c r="B23" s="73" t="s">
        <v>63</v>
      </c>
      <c r="C23" s="73" t="s">
        <v>518</v>
      </c>
      <c r="D23" s="86">
        <v>26548532</v>
      </c>
      <c r="E23" s="86">
        <v>4805780</v>
      </c>
      <c r="F23" s="86">
        <v>31354312</v>
      </c>
    </row>
    <row r="24" spans="4:6" ht="15" customHeight="1">
      <c r="D24" s="87"/>
      <c r="E24" s="87"/>
      <c r="F24" s="86"/>
    </row>
    <row r="25" spans="1:6" ht="15" customHeight="1">
      <c r="A25" s="76" t="s">
        <v>288</v>
      </c>
      <c r="D25" s="87"/>
      <c r="E25" s="87"/>
      <c r="F25" s="87"/>
    </row>
    <row r="26" spans="2:6" ht="15" customHeight="1">
      <c r="B26" s="73" t="s">
        <v>8</v>
      </c>
      <c r="C26" s="73" t="s">
        <v>519</v>
      </c>
      <c r="D26" s="86">
        <v>36938884</v>
      </c>
      <c r="E26" s="86">
        <v>8174216</v>
      </c>
      <c r="F26" s="86">
        <v>45113100</v>
      </c>
    </row>
    <row r="27" spans="2:6" ht="15" customHeight="1">
      <c r="B27" s="73" t="s">
        <v>289</v>
      </c>
      <c r="C27" s="73" t="s">
        <v>519</v>
      </c>
      <c r="D27" s="86">
        <v>8971460</v>
      </c>
      <c r="E27" s="86">
        <v>0</v>
      </c>
      <c r="F27" s="86">
        <v>8971460</v>
      </c>
    </row>
    <row r="28" spans="2:6" ht="15" customHeight="1">
      <c r="B28" s="73" t="s">
        <v>290</v>
      </c>
      <c r="C28" s="73" t="s">
        <v>518</v>
      </c>
      <c r="D28" s="86">
        <v>637911</v>
      </c>
      <c r="E28" s="86">
        <v>40853</v>
      </c>
      <c r="F28" s="86">
        <v>678764</v>
      </c>
    </row>
    <row r="29" spans="4:6" ht="15" customHeight="1">
      <c r="D29" s="87"/>
      <c r="E29" s="87"/>
      <c r="F29" s="86"/>
    </row>
    <row r="30" spans="1:6" ht="15" customHeight="1">
      <c r="A30" s="76" t="s">
        <v>291</v>
      </c>
      <c r="D30" s="87"/>
      <c r="E30" s="87"/>
      <c r="F30" s="87"/>
    </row>
    <row r="31" spans="2:6" ht="15" customHeight="1">
      <c r="B31" s="73" t="s">
        <v>29</v>
      </c>
      <c r="C31" s="73" t="s">
        <v>519</v>
      </c>
      <c r="D31" s="86">
        <v>48089005</v>
      </c>
      <c r="E31" s="86">
        <v>5432664</v>
      </c>
      <c r="F31" s="86">
        <v>53521669</v>
      </c>
    </row>
    <row r="32" spans="2:6" ht="15" customHeight="1">
      <c r="B32" s="73" t="s">
        <v>293</v>
      </c>
      <c r="C32" s="73" t="s">
        <v>519</v>
      </c>
      <c r="D32" s="86">
        <v>4300000</v>
      </c>
      <c r="E32" s="86">
        <v>0</v>
      </c>
      <c r="F32" s="86">
        <v>4300000</v>
      </c>
    </row>
    <row r="33" spans="2:6" ht="15" customHeight="1">
      <c r="B33" s="73" t="s">
        <v>292</v>
      </c>
      <c r="C33" s="73">
        <v>2015</v>
      </c>
      <c r="D33" s="94">
        <v>3498000</v>
      </c>
      <c r="E33" s="86">
        <v>0</v>
      </c>
      <c r="F33" s="94">
        <v>3498000</v>
      </c>
    </row>
    <row r="34" spans="4:6" ht="15" customHeight="1">
      <c r="D34" s="87"/>
      <c r="E34" s="87"/>
      <c r="F34" s="86"/>
    </row>
    <row r="35" spans="1:6" ht="15" customHeight="1">
      <c r="A35" s="76" t="s">
        <v>294</v>
      </c>
      <c r="D35" s="87"/>
      <c r="E35" s="87"/>
      <c r="F35" s="87"/>
    </row>
    <row r="36" spans="2:6" ht="15" customHeight="1">
      <c r="B36" s="73" t="s">
        <v>31</v>
      </c>
      <c r="C36" s="73" t="s">
        <v>518</v>
      </c>
      <c r="D36" s="86">
        <v>36976427</v>
      </c>
      <c r="E36" s="86">
        <v>14908859</v>
      </c>
      <c r="F36" s="86">
        <v>51885286</v>
      </c>
    </row>
    <row r="37" spans="4:6" ht="15" customHeight="1">
      <c r="D37" s="87"/>
      <c r="E37" s="87"/>
      <c r="F37" s="86"/>
    </row>
    <row r="38" spans="1:6" ht="15" customHeight="1">
      <c r="A38" s="76" t="s">
        <v>220</v>
      </c>
      <c r="D38" s="87"/>
      <c r="E38" s="87"/>
      <c r="F38" s="87"/>
    </row>
    <row r="39" spans="2:6" ht="15" customHeight="1">
      <c r="B39" s="73" t="s">
        <v>26</v>
      </c>
      <c r="C39" s="73" t="s">
        <v>519</v>
      </c>
      <c r="D39" s="86">
        <v>63971289</v>
      </c>
      <c r="E39" s="86">
        <v>20269778</v>
      </c>
      <c r="F39" s="86">
        <v>84241067</v>
      </c>
    </row>
    <row r="40" spans="2:6" ht="15" customHeight="1">
      <c r="B40" s="73" t="s">
        <v>295</v>
      </c>
      <c r="C40" s="73" t="s">
        <v>519</v>
      </c>
      <c r="D40" s="86">
        <v>941187</v>
      </c>
      <c r="E40" s="86">
        <v>0</v>
      </c>
      <c r="F40" s="86">
        <v>941187</v>
      </c>
    </row>
    <row r="41" spans="4:6" ht="15" customHeight="1">
      <c r="D41" s="87"/>
      <c r="E41" s="87"/>
      <c r="F41" s="86"/>
    </row>
    <row r="42" spans="1:6" ht="15" customHeight="1">
      <c r="A42" s="76" t="s">
        <v>296</v>
      </c>
      <c r="D42" s="87"/>
      <c r="E42" s="87"/>
      <c r="F42" s="87"/>
    </row>
    <row r="43" spans="2:6" ht="15" customHeight="1">
      <c r="B43" s="73" t="s">
        <v>74</v>
      </c>
      <c r="C43" s="73" t="s">
        <v>519</v>
      </c>
      <c r="D43" s="86">
        <v>18129848</v>
      </c>
      <c r="E43" s="86">
        <v>4708046</v>
      </c>
      <c r="F43" s="86">
        <v>22837894</v>
      </c>
    </row>
    <row r="44" spans="2:6" ht="15" customHeight="1">
      <c r="B44" s="73" t="s">
        <v>298</v>
      </c>
      <c r="C44" s="73" t="s">
        <v>518</v>
      </c>
      <c r="D44" s="86">
        <v>4780000</v>
      </c>
      <c r="E44" s="86">
        <v>0</v>
      </c>
      <c r="F44" s="86">
        <v>4780000</v>
      </c>
    </row>
    <row r="45" spans="2:6" ht="15" customHeight="1">
      <c r="B45" s="73" t="s">
        <v>297</v>
      </c>
      <c r="C45" s="73" t="s">
        <v>519</v>
      </c>
      <c r="D45" s="86">
        <v>748785</v>
      </c>
      <c r="E45" s="86">
        <v>0</v>
      </c>
      <c r="F45" s="86">
        <v>748785</v>
      </c>
    </row>
    <row r="46" spans="4:6" ht="15" customHeight="1">
      <c r="D46" s="87"/>
      <c r="E46" s="87"/>
      <c r="F46" s="86"/>
    </row>
    <row r="47" spans="1:6" ht="15" customHeight="1">
      <c r="A47" s="76" t="s">
        <v>299</v>
      </c>
      <c r="D47" s="87"/>
      <c r="E47" s="87"/>
      <c r="F47" s="87"/>
    </row>
    <row r="48" spans="2:6" ht="15" customHeight="1">
      <c r="B48" s="73" t="s">
        <v>52</v>
      </c>
      <c r="C48" s="73" t="s">
        <v>519</v>
      </c>
      <c r="D48" s="86">
        <v>38018596</v>
      </c>
      <c r="E48" s="86">
        <v>0</v>
      </c>
      <c r="F48" s="86">
        <v>38018596</v>
      </c>
    </row>
    <row r="49" spans="2:6" ht="14.25" customHeight="1">
      <c r="B49" s="73" t="s">
        <v>300</v>
      </c>
      <c r="C49" s="73" t="s">
        <v>519</v>
      </c>
      <c r="D49" s="86">
        <v>3277800</v>
      </c>
      <c r="E49" s="86">
        <v>613475</v>
      </c>
      <c r="F49" s="86">
        <v>3891275</v>
      </c>
    </row>
    <row r="50" spans="4:6" ht="15" customHeight="1">
      <c r="D50" s="87"/>
      <c r="E50" s="87"/>
      <c r="F50" s="86"/>
    </row>
    <row r="51" spans="1:6" ht="15" customHeight="1">
      <c r="A51" s="76" t="s">
        <v>301</v>
      </c>
      <c r="D51" s="87"/>
      <c r="E51" s="87"/>
      <c r="F51" s="87"/>
    </row>
    <row r="52" spans="2:6" ht="15" customHeight="1">
      <c r="B52" s="73" t="s">
        <v>22</v>
      </c>
      <c r="C52" s="73" t="s">
        <v>518</v>
      </c>
      <c r="D52" s="86">
        <v>8959778</v>
      </c>
      <c r="E52" s="86">
        <v>4055177</v>
      </c>
      <c r="F52" s="86">
        <v>13014956</v>
      </c>
    </row>
    <row r="53" spans="4:6" ht="15" customHeight="1">
      <c r="D53" s="87"/>
      <c r="E53" s="87"/>
      <c r="F53" s="86"/>
    </row>
    <row r="54" spans="1:6" ht="15" customHeight="1">
      <c r="A54" s="76" t="s">
        <v>302</v>
      </c>
      <c r="D54" s="87"/>
      <c r="E54" s="87"/>
      <c r="F54" s="87"/>
    </row>
    <row r="55" spans="2:6" ht="15" customHeight="1">
      <c r="B55" s="73" t="s">
        <v>36</v>
      </c>
      <c r="C55" s="73">
        <v>2016</v>
      </c>
      <c r="D55" s="86">
        <v>27769001</v>
      </c>
      <c r="E55" s="86">
        <v>8728257</v>
      </c>
      <c r="F55" s="86">
        <v>36497258</v>
      </c>
    </row>
    <row r="56" spans="4:6" ht="15" customHeight="1">
      <c r="D56" s="87"/>
      <c r="E56" s="87"/>
      <c r="F56" s="86"/>
    </row>
    <row r="57" spans="1:6" ht="15" customHeight="1">
      <c r="A57" s="76" t="s">
        <v>116</v>
      </c>
      <c r="D57" s="87"/>
      <c r="E57" s="87"/>
      <c r="F57" s="87"/>
    </row>
    <row r="58" spans="2:6" ht="15" customHeight="1">
      <c r="B58" s="73" t="s">
        <v>72</v>
      </c>
      <c r="C58" s="73" t="s">
        <v>518</v>
      </c>
      <c r="D58" s="86">
        <v>21522964</v>
      </c>
      <c r="E58" s="86">
        <v>16689318</v>
      </c>
      <c r="F58" s="86">
        <v>38212282</v>
      </c>
    </row>
    <row r="59" spans="2:6" ht="16.5" customHeight="1">
      <c r="B59" s="73" t="s">
        <v>85</v>
      </c>
      <c r="C59" s="73" t="s">
        <v>519</v>
      </c>
      <c r="D59" s="86">
        <v>8955993</v>
      </c>
      <c r="E59" s="86">
        <v>8955993</v>
      </c>
      <c r="F59" s="86">
        <v>17911986</v>
      </c>
    </row>
    <row r="60" spans="2:6" ht="15" customHeight="1">
      <c r="B60" s="73" t="s">
        <v>305</v>
      </c>
      <c r="C60" s="73">
        <v>2016</v>
      </c>
      <c r="D60" s="86">
        <v>635000</v>
      </c>
      <c r="E60" s="86">
        <v>300000</v>
      </c>
      <c r="F60" s="86">
        <v>935000</v>
      </c>
    </row>
    <row r="61" spans="2:6" ht="15" customHeight="1">
      <c r="B61" s="73" t="s">
        <v>304</v>
      </c>
      <c r="C61" s="73">
        <v>2015</v>
      </c>
      <c r="D61" s="94">
        <v>9238207</v>
      </c>
      <c r="E61" s="86">
        <v>0</v>
      </c>
      <c r="F61" s="94">
        <v>9238207</v>
      </c>
    </row>
    <row r="62" spans="2:6" ht="15" customHeight="1">
      <c r="B62" s="73" t="s">
        <v>303</v>
      </c>
      <c r="D62" s="86"/>
      <c r="E62" s="86"/>
      <c r="F62" s="86" t="s">
        <v>269</v>
      </c>
    </row>
    <row r="63" spans="4:6" ht="15" customHeight="1">
      <c r="D63" s="87"/>
      <c r="E63" s="87"/>
      <c r="F63" s="86"/>
    </row>
    <row r="64" spans="1:6" ht="15" customHeight="1">
      <c r="A64" s="76" t="s">
        <v>306</v>
      </c>
      <c r="D64" s="87"/>
      <c r="E64" s="87"/>
      <c r="F64" s="87"/>
    </row>
    <row r="65" spans="2:6" ht="18" customHeight="1">
      <c r="B65" s="73" t="s">
        <v>93</v>
      </c>
      <c r="C65" s="73">
        <v>2016</v>
      </c>
      <c r="D65" s="86">
        <v>7500128</v>
      </c>
      <c r="E65" s="86">
        <v>4192350</v>
      </c>
      <c r="F65" s="86">
        <v>11692478</v>
      </c>
    </row>
    <row r="66" spans="2:6" ht="15" customHeight="1">
      <c r="B66" s="73" t="s">
        <v>308</v>
      </c>
      <c r="C66" s="73" t="s">
        <v>519</v>
      </c>
      <c r="D66" s="86">
        <v>285000</v>
      </c>
      <c r="E66" s="86">
        <v>0</v>
      </c>
      <c r="F66" s="86">
        <v>285000</v>
      </c>
    </row>
    <row r="67" spans="2:6" ht="15.75" customHeight="1">
      <c r="B67" s="73" t="s">
        <v>307</v>
      </c>
      <c r="D67" s="86"/>
      <c r="E67" s="86"/>
      <c r="F67" s="86" t="s">
        <v>269</v>
      </c>
    </row>
    <row r="68" spans="4:6" ht="15" customHeight="1">
      <c r="D68" s="87"/>
      <c r="E68" s="87"/>
      <c r="F68" s="86"/>
    </row>
    <row r="69" spans="1:6" ht="15" customHeight="1">
      <c r="A69" s="76" t="s">
        <v>309</v>
      </c>
      <c r="D69" s="87"/>
      <c r="E69" s="87"/>
      <c r="F69" s="87"/>
    </row>
    <row r="70" spans="2:6" ht="15" customHeight="1">
      <c r="B70" s="73" t="s">
        <v>19</v>
      </c>
      <c r="C70" s="73" t="s">
        <v>519</v>
      </c>
      <c r="D70" s="86">
        <v>13661869</v>
      </c>
      <c r="E70" s="86">
        <v>5323605</v>
      </c>
      <c r="F70" s="86">
        <v>18985474</v>
      </c>
    </row>
    <row r="71" spans="4:6" ht="15" customHeight="1">
      <c r="D71" s="87"/>
      <c r="E71" s="87"/>
      <c r="F71" s="86"/>
    </row>
    <row r="72" spans="1:6" ht="15" customHeight="1">
      <c r="A72" s="76" t="s">
        <v>310</v>
      </c>
      <c r="D72" s="87"/>
      <c r="E72" s="87"/>
      <c r="F72" s="87"/>
    </row>
    <row r="73" spans="2:6" ht="15" customHeight="1">
      <c r="B73" s="73" t="s">
        <v>77</v>
      </c>
      <c r="C73" s="73" t="s">
        <v>519</v>
      </c>
      <c r="D73" s="86">
        <v>36393270</v>
      </c>
      <c r="E73" s="86">
        <v>10044292</v>
      </c>
      <c r="F73" s="86">
        <v>46437562</v>
      </c>
    </row>
    <row r="74" spans="4:6" ht="15" customHeight="1">
      <c r="D74" s="87"/>
      <c r="E74" s="87"/>
      <c r="F74" s="86"/>
    </row>
    <row r="75" spans="1:6" ht="15" customHeight="1">
      <c r="A75" s="76" t="s">
        <v>311</v>
      </c>
      <c r="D75" s="87"/>
      <c r="E75" s="87"/>
      <c r="F75" s="87"/>
    </row>
    <row r="76" spans="2:6" ht="15" customHeight="1">
      <c r="B76" s="73" t="s">
        <v>27</v>
      </c>
      <c r="C76" s="73" t="s">
        <v>519</v>
      </c>
      <c r="D76" s="86">
        <v>17395655</v>
      </c>
      <c r="E76" s="86">
        <v>2961477</v>
      </c>
      <c r="F76" s="86">
        <v>20357132</v>
      </c>
    </row>
    <row r="77" spans="2:6" ht="14.25" customHeight="1">
      <c r="B77" s="73" t="s">
        <v>313</v>
      </c>
      <c r="C77" s="73">
        <v>2015</v>
      </c>
      <c r="D77" s="86">
        <v>9500</v>
      </c>
      <c r="E77" s="86"/>
      <c r="F77" s="86">
        <v>9500</v>
      </c>
    </row>
    <row r="78" spans="2:6" ht="15" customHeight="1">
      <c r="B78" s="73" t="s">
        <v>312</v>
      </c>
      <c r="C78" s="73">
        <v>2015</v>
      </c>
      <c r="D78" s="94">
        <v>1101264</v>
      </c>
      <c r="E78" s="86"/>
      <c r="F78" s="94">
        <v>1101264</v>
      </c>
    </row>
    <row r="79" spans="4:6" ht="15" customHeight="1">
      <c r="D79" s="87"/>
      <c r="E79" s="87"/>
      <c r="F79" s="86"/>
    </row>
    <row r="80" spans="1:6" ht="15" customHeight="1">
      <c r="A80" s="76" t="s">
        <v>314</v>
      </c>
      <c r="D80" s="87"/>
      <c r="E80" s="87"/>
      <c r="F80" s="87"/>
    </row>
    <row r="81" spans="2:6" ht="15" customHeight="1">
      <c r="B81" s="73" t="s">
        <v>9</v>
      </c>
      <c r="C81" s="73" t="s">
        <v>518</v>
      </c>
      <c r="D81" s="86">
        <v>381072142</v>
      </c>
      <c r="E81" s="86">
        <v>89797767</v>
      </c>
      <c r="F81" s="86">
        <v>470869909</v>
      </c>
    </row>
    <row r="82" spans="2:6" ht="15" customHeight="1">
      <c r="B82" s="73" t="s">
        <v>315</v>
      </c>
      <c r="C82" s="73" t="s">
        <v>518</v>
      </c>
      <c r="D82" s="86">
        <v>5349113</v>
      </c>
      <c r="E82" s="86">
        <v>3318037</v>
      </c>
      <c r="F82" s="86">
        <v>8667150</v>
      </c>
    </row>
    <row r="83" spans="2:6" ht="15" customHeight="1">
      <c r="B83" s="73" t="s">
        <v>316</v>
      </c>
      <c r="D83" s="86"/>
      <c r="E83" s="86"/>
      <c r="F83" s="86" t="s">
        <v>269</v>
      </c>
    </row>
    <row r="84" spans="4:6" ht="15" customHeight="1">
      <c r="D84" s="87"/>
      <c r="E84" s="87"/>
      <c r="F84" s="86"/>
    </row>
    <row r="85" spans="1:6" ht="15" customHeight="1">
      <c r="A85" s="76" t="s">
        <v>317</v>
      </c>
      <c r="D85" s="87"/>
      <c r="E85" s="87"/>
      <c r="F85" s="87"/>
    </row>
    <row r="86" spans="2:6" ht="15" customHeight="1">
      <c r="B86" s="73" t="s">
        <v>100</v>
      </c>
      <c r="C86" s="73" t="s">
        <v>519</v>
      </c>
      <c r="D86" s="86">
        <v>10380841</v>
      </c>
      <c r="E86" s="86">
        <v>0</v>
      </c>
      <c r="F86" s="86">
        <v>10380841</v>
      </c>
    </row>
    <row r="87" spans="2:6" ht="15" customHeight="1">
      <c r="B87" s="73" t="s">
        <v>318</v>
      </c>
      <c r="C87" s="73" t="s">
        <v>519</v>
      </c>
      <c r="D87" s="86">
        <v>300000</v>
      </c>
      <c r="E87" s="86">
        <v>0</v>
      </c>
      <c r="F87" s="86">
        <v>300000</v>
      </c>
    </row>
    <row r="88" spans="2:6" ht="17.25" customHeight="1">
      <c r="B88" s="73" t="s">
        <v>319</v>
      </c>
      <c r="C88" s="73"/>
      <c r="D88" s="86"/>
      <c r="E88" s="86"/>
      <c r="F88" s="86" t="s">
        <v>269</v>
      </c>
    </row>
    <row r="89" spans="4:6" ht="15" customHeight="1">
      <c r="D89" s="87"/>
      <c r="E89" s="87"/>
      <c r="F89" s="86"/>
    </row>
    <row r="90" spans="1:6" ht="15" customHeight="1">
      <c r="A90" s="76" t="s">
        <v>320</v>
      </c>
      <c r="D90" s="87"/>
      <c r="E90" s="87"/>
      <c r="F90" s="87"/>
    </row>
    <row r="91" spans="2:6" ht="15" customHeight="1">
      <c r="B91" s="73" t="s">
        <v>51</v>
      </c>
      <c r="C91" s="73" t="s">
        <v>519</v>
      </c>
      <c r="D91" s="86">
        <v>16749124</v>
      </c>
      <c r="E91" s="86">
        <v>15903451</v>
      </c>
      <c r="F91" s="86">
        <v>32652575</v>
      </c>
    </row>
    <row r="92" spans="2:6" ht="15" customHeight="1">
      <c r="B92" s="73" t="s">
        <v>14</v>
      </c>
      <c r="C92" s="73" t="s">
        <v>519</v>
      </c>
      <c r="D92" s="86">
        <v>25964649</v>
      </c>
      <c r="E92" s="86">
        <v>4509254</v>
      </c>
      <c r="F92" s="86">
        <v>30473903</v>
      </c>
    </row>
    <row r="93" spans="2:6" ht="15" customHeight="1">
      <c r="B93" s="73" t="s">
        <v>321</v>
      </c>
      <c r="C93" s="73" t="s">
        <v>518</v>
      </c>
      <c r="D93" s="86">
        <v>426175</v>
      </c>
      <c r="E93" s="86">
        <v>63075</v>
      </c>
      <c r="F93" s="86">
        <v>489250</v>
      </c>
    </row>
    <row r="94" spans="2:6" ht="15" customHeight="1">
      <c r="B94" s="73" t="s">
        <v>322</v>
      </c>
      <c r="C94" s="73"/>
      <c r="D94" s="86"/>
      <c r="E94" s="86"/>
      <c r="F94" s="86" t="s">
        <v>269</v>
      </c>
    </row>
    <row r="95" spans="4:6" ht="15" customHeight="1">
      <c r="D95" s="87"/>
      <c r="E95" s="87"/>
      <c r="F95" s="86"/>
    </row>
    <row r="96" spans="1:6" ht="15" customHeight="1">
      <c r="A96" s="76" t="s">
        <v>323</v>
      </c>
      <c r="D96" s="87"/>
      <c r="E96" s="87"/>
      <c r="F96" s="87"/>
    </row>
    <row r="97" spans="2:6" ht="15" customHeight="1">
      <c r="B97" s="73" t="s">
        <v>56</v>
      </c>
      <c r="C97" s="73" t="s">
        <v>518</v>
      </c>
      <c r="D97" s="86">
        <v>25380195</v>
      </c>
      <c r="E97" s="86">
        <v>0</v>
      </c>
      <c r="F97" s="86">
        <v>25380195</v>
      </c>
    </row>
    <row r="98" spans="2:6" ht="15" customHeight="1">
      <c r="B98" s="73" t="s">
        <v>324</v>
      </c>
      <c r="C98" s="73" t="s">
        <v>518</v>
      </c>
      <c r="D98" s="86">
        <v>5694612</v>
      </c>
      <c r="E98" s="86">
        <v>6257508</v>
      </c>
      <c r="F98" s="86">
        <v>11952120</v>
      </c>
    </row>
    <row r="99" spans="4:6" ht="15" customHeight="1">
      <c r="D99" s="87"/>
      <c r="E99" s="87"/>
      <c r="F99" s="86"/>
    </row>
    <row r="100" spans="1:6" ht="15" customHeight="1">
      <c r="A100" s="76" t="s">
        <v>325</v>
      </c>
      <c r="D100" s="87"/>
      <c r="E100" s="87"/>
      <c r="F100" s="87"/>
    </row>
    <row r="101" spans="2:6" ht="15" customHeight="1">
      <c r="B101" s="73" t="s">
        <v>73</v>
      </c>
      <c r="C101" s="73" t="s">
        <v>518</v>
      </c>
      <c r="D101" s="86">
        <v>23289900</v>
      </c>
      <c r="E101" s="86">
        <v>16564113</v>
      </c>
      <c r="F101" s="86">
        <v>39854013</v>
      </c>
    </row>
    <row r="102" spans="2:6" ht="15" customHeight="1">
      <c r="B102" s="73" t="s">
        <v>326</v>
      </c>
      <c r="C102" s="73" t="s">
        <v>519</v>
      </c>
      <c r="D102" s="86">
        <v>647042</v>
      </c>
      <c r="E102" s="86">
        <v>0</v>
      </c>
      <c r="F102" s="86">
        <v>647042</v>
      </c>
    </row>
    <row r="103" spans="2:6" ht="15" customHeight="1">
      <c r="B103" s="73" t="s">
        <v>327</v>
      </c>
      <c r="C103" s="73" t="s">
        <v>518</v>
      </c>
      <c r="D103" s="86">
        <v>259305</v>
      </c>
      <c r="E103" s="86">
        <v>214530</v>
      </c>
      <c r="F103" s="86">
        <v>473835</v>
      </c>
    </row>
    <row r="104" spans="4:6" ht="15" customHeight="1">
      <c r="D104" s="87"/>
      <c r="E104" s="87"/>
      <c r="F104" s="86"/>
    </row>
    <row r="105" spans="1:6" ht="15" customHeight="1">
      <c r="A105" s="76" t="s">
        <v>328</v>
      </c>
      <c r="D105" s="87"/>
      <c r="E105" s="87"/>
      <c r="F105" s="87"/>
    </row>
    <row r="106" spans="2:6" ht="15" customHeight="1">
      <c r="B106" s="73" t="s">
        <v>35</v>
      </c>
      <c r="C106" s="73" t="s">
        <v>518</v>
      </c>
      <c r="D106" s="86">
        <v>44921000</v>
      </c>
      <c r="E106" s="86">
        <v>35590000</v>
      </c>
      <c r="F106" s="86">
        <v>80511000</v>
      </c>
    </row>
    <row r="107" spans="2:6" ht="17.25" customHeight="1">
      <c r="B107" s="73" t="s">
        <v>329</v>
      </c>
      <c r="C107" s="73" t="s">
        <v>518</v>
      </c>
      <c r="D107" s="86">
        <v>2626363</v>
      </c>
      <c r="E107" s="86">
        <v>1187516</v>
      </c>
      <c r="F107" s="86">
        <v>3813879</v>
      </c>
    </row>
    <row r="108" spans="4:6" ht="15" customHeight="1">
      <c r="D108" s="87"/>
      <c r="E108" s="87"/>
      <c r="F108" s="86"/>
    </row>
    <row r="109" spans="1:6" ht="15" customHeight="1">
      <c r="A109" s="76" t="s">
        <v>330</v>
      </c>
      <c r="D109" s="87"/>
      <c r="E109" s="87"/>
      <c r="F109" s="87"/>
    </row>
    <row r="110" spans="2:6" ht="15" customHeight="1">
      <c r="B110" s="73" t="s">
        <v>34</v>
      </c>
      <c r="C110" s="73" t="s">
        <v>519</v>
      </c>
      <c r="D110" s="86">
        <v>20841868</v>
      </c>
      <c r="E110" s="86">
        <v>1645299</v>
      </c>
      <c r="F110" s="86">
        <v>22487167</v>
      </c>
    </row>
    <row r="111" spans="2:6" ht="15" customHeight="1">
      <c r="B111" s="73" t="s">
        <v>331</v>
      </c>
      <c r="C111" s="73" t="s">
        <v>518</v>
      </c>
      <c r="D111" s="86">
        <v>892184</v>
      </c>
      <c r="E111" s="86">
        <v>0</v>
      </c>
      <c r="F111" s="86">
        <v>892184</v>
      </c>
    </row>
    <row r="112" spans="4:6" ht="15" customHeight="1">
      <c r="D112" s="87"/>
      <c r="E112" s="87"/>
      <c r="F112" s="86"/>
    </row>
    <row r="113" spans="1:6" ht="15" customHeight="1">
      <c r="A113" s="76" t="s">
        <v>332</v>
      </c>
      <c r="D113" s="87"/>
      <c r="E113" s="87"/>
      <c r="F113" s="87"/>
    </row>
    <row r="114" spans="2:6" ht="15" customHeight="1">
      <c r="B114" s="73" t="s">
        <v>38</v>
      </c>
      <c r="C114" s="73" t="s">
        <v>518</v>
      </c>
      <c r="D114" s="86">
        <v>70298659</v>
      </c>
      <c r="E114" s="86">
        <v>26246368</v>
      </c>
      <c r="F114" s="86">
        <v>96545027</v>
      </c>
    </row>
    <row r="115" spans="2:6" ht="14.25" customHeight="1">
      <c r="B115" s="73" t="s">
        <v>333</v>
      </c>
      <c r="C115" s="73">
        <v>2016</v>
      </c>
      <c r="D115" s="86">
        <v>49584023</v>
      </c>
      <c r="E115" s="86">
        <v>3359143</v>
      </c>
      <c r="F115" s="86">
        <v>52943166</v>
      </c>
    </row>
    <row r="116" spans="4:6" ht="15" customHeight="1">
      <c r="D116" s="87"/>
      <c r="E116" s="87"/>
      <c r="F116" s="86"/>
    </row>
    <row r="117" spans="1:6" ht="15" customHeight="1">
      <c r="A117" s="76" t="s">
        <v>334</v>
      </c>
      <c r="D117" s="87"/>
      <c r="E117" s="87"/>
      <c r="F117" s="87"/>
    </row>
    <row r="118" spans="2:6" ht="15" customHeight="1">
      <c r="B118" s="73" t="s">
        <v>32</v>
      </c>
      <c r="C118" s="73" t="s">
        <v>518</v>
      </c>
      <c r="D118" s="86">
        <v>60276173</v>
      </c>
      <c r="E118" s="86">
        <v>17103318</v>
      </c>
      <c r="F118" s="86">
        <v>77379491</v>
      </c>
    </row>
    <row r="119" spans="4:6" ht="15" customHeight="1">
      <c r="D119" s="87"/>
      <c r="E119" s="87"/>
      <c r="F119" s="86"/>
    </row>
    <row r="120" spans="1:6" ht="15" customHeight="1">
      <c r="A120" s="76" t="s">
        <v>335</v>
      </c>
      <c r="D120" s="87"/>
      <c r="E120" s="87"/>
      <c r="F120" s="87"/>
    </row>
    <row r="121" spans="2:6" ht="15" customHeight="1">
      <c r="B121" s="73" t="s">
        <v>103</v>
      </c>
      <c r="C121" s="73" t="s">
        <v>519</v>
      </c>
      <c r="D121" s="86">
        <v>18800000</v>
      </c>
      <c r="E121" s="86">
        <v>372000</v>
      </c>
      <c r="F121" s="86">
        <v>19172000</v>
      </c>
    </row>
    <row r="122" spans="2:6" ht="15" customHeight="1">
      <c r="B122" s="73" t="s">
        <v>336</v>
      </c>
      <c r="C122" s="73" t="s">
        <v>519</v>
      </c>
      <c r="D122" s="86">
        <v>5000</v>
      </c>
      <c r="E122" s="86">
        <v>0</v>
      </c>
      <c r="F122" s="86">
        <v>5000</v>
      </c>
    </row>
    <row r="123" spans="4:6" ht="15" customHeight="1">
      <c r="D123" s="87"/>
      <c r="E123" s="87"/>
      <c r="F123" s="86"/>
    </row>
    <row r="124" spans="1:6" ht="15" customHeight="1">
      <c r="A124" s="76" t="s">
        <v>337</v>
      </c>
      <c r="D124" s="87"/>
      <c r="E124" s="87"/>
      <c r="F124" s="87"/>
    </row>
    <row r="125" spans="2:6" ht="15" customHeight="1">
      <c r="B125" s="73" t="s">
        <v>64</v>
      </c>
      <c r="C125" s="73" t="s">
        <v>519</v>
      </c>
      <c r="D125" s="86">
        <v>14350925</v>
      </c>
      <c r="E125" s="86">
        <v>2254000</v>
      </c>
      <c r="F125" s="86">
        <v>16604925</v>
      </c>
    </row>
    <row r="126" spans="2:6" ht="15" customHeight="1">
      <c r="B126" s="73" t="s">
        <v>338</v>
      </c>
      <c r="C126" s="73" t="s">
        <v>519</v>
      </c>
      <c r="D126" s="86">
        <v>27000</v>
      </c>
      <c r="E126" s="86">
        <v>0</v>
      </c>
      <c r="F126" s="86">
        <v>27000</v>
      </c>
    </row>
    <row r="127" spans="4:6" ht="15" customHeight="1">
      <c r="D127" s="87"/>
      <c r="E127" s="87"/>
      <c r="F127" s="86"/>
    </row>
    <row r="128" spans="1:6" ht="15" customHeight="1">
      <c r="A128" s="76" t="s">
        <v>339</v>
      </c>
      <c r="D128" s="87"/>
      <c r="E128" s="87"/>
      <c r="F128" s="87"/>
    </row>
    <row r="129" spans="2:6" ht="15" customHeight="1">
      <c r="B129" s="73" t="s">
        <v>62</v>
      </c>
      <c r="C129" s="73" t="s">
        <v>519</v>
      </c>
      <c r="D129" s="86">
        <v>20785518</v>
      </c>
      <c r="E129" s="86">
        <v>18015</v>
      </c>
      <c r="F129" s="86">
        <v>20803533</v>
      </c>
    </row>
    <row r="130" spans="2:6" ht="15" customHeight="1">
      <c r="B130" s="73" t="s">
        <v>341</v>
      </c>
      <c r="C130" s="73" t="s">
        <v>519</v>
      </c>
      <c r="D130" s="86">
        <v>929975</v>
      </c>
      <c r="E130" s="86">
        <v>13555</v>
      </c>
      <c r="F130" s="86">
        <v>943530</v>
      </c>
    </row>
    <row r="131" spans="2:6" ht="15" customHeight="1">
      <c r="B131" s="73" t="s">
        <v>340</v>
      </c>
      <c r="C131" s="73"/>
      <c r="D131" s="86"/>
      <c r="E131" s="86"/>
      <c r="F131" s="86" t="s">
        <v>269</v>
      </c>
    </row>
    <row r="132" spans="4:6" ht="15" customHeight="1">
      <c r="D132" s="87"/>
      <c r="E132" s="87"/>
      <c r="F132" s="86"/>
    </row>
    <row r="133" spans="1:6" ht="15" customHeight="1">
      <c r="A133" s="76" t="s">
        <v>342</v>
      </c>
      <c r="D133" s="87"/>
      <c r="E133" s="87"/>
      <c r="F133" s="87"/>
    </row>
    <row r="134" spans="2:6" ht="15" customHeight="1">
      <c r="B134" s="73" t="s">
        <v>59</v>
      </c>
      <c r="C134" s="73" t="s">
        <v>518</v>
      </c>
      <c r="D134" s="86">
        <v>19710607</v>
      </c>
      <c r="E134" s="86">
        <v>2940590</v>
      </c>
      <c r="F134" s="86">
        <v>22651197</v>
      </c>
    </row>
    <row r="135" spans="4:6" ht="15" customHeight="1">
      <c r="D135" s="87"/>
      <c r="E135" s="87"/>
      <c r="F135" s="86"/>
    </row>
    <row r="136" spans="1:6" ht="15" customHeight="1">
      <c r="A136" s="76" t="s">
        <v>343</v>
      </c>
      <c r="D136" s="87"/>
      <c r="E136" s="87"/>
      <c r="F136" s="87"/>
    </row>
    <row r="137" spans="2:6" ht="15" customHeight="1">
      <c r="B137" s="73" t="s">
        <v>67</v>
      </c>
      <c r="C137" s="73" t="s">
        <v>519</v>
      </c>
      <c r="D137" s="86">
        <v>36443371</v>
      </c>
      <c r="E137" s="86">
        <v>24410473</v>
      </c>
      <c r="F137" s="86">
        <v>60853844</v>
      </c>
    </row>
    <row r="138" spans="4:6" ht="15" customHeight="1">
      <c r="D138" s="87"/>
      <c r="E138" s="87"/>
      <c r="F138" s="86"/>
    </row>
    <row r="139" spans="1:6" ht="15" customHeight="1">
      <c r="A139" s="76" t="s">
        <v>344</v>
      </c>
      <c r="D139" s="87"/>
      <c r="E139" s="87"/>
      <c r="F139" s="87"/>
    </row>
    <row r="140" spans="2:6" ht="15" customHeight="1">
      <c r="B140" s="73" t="s">
        <v>347</v>
      </c>
      <c r="C140" s="73" t="s">
        <v>518</v>
      </c>
      <c r="D140" s="86">
        <v>6612066</v>
      </c>
      <c r="E140" s="86">
        <v>1006060</v>
      </c>
      <c r="F140" s="86">
        <v>7618126</v>
      </c>
    </row>
    <row r="141" spans="2:6" ht="15" customHeight="1">
      <c r="B141" s="73" t="s">
        <v>345</v>
      </c>
      <c r="C141" s="73">
        <v>2015</v>
      </c>
      <c r="D141" s="93">
        <v>16196655</v>
      </c>
      <c r="E141" s="86" t="s">
        <v>269</v>
      </c>
      <c r="F141" s="93">
        <v>16196655</v>
      </c>
    </row>
    <row r="142" spans="2:6" ht="15.75" customHeight="1">
      <c r="B142" s="73" t="s">
        <v>346</v>
      </c>
      <c r="C142" s="73" t="s">
        <v>518</v>
      </c>
      <c r="D142" s="93">
        <v>3373200</v>
      </c>
      <c r="E142" s="92" t="s">
        <v>269</v>
      </c>
      <c r="F142" s="93">
        <f>SUM(D142:E142)</f>
        <v>3373200</v>
      </c>
    </row>
    <row r="143" spans="4:6" ht="15" customHeight="1">
      <c r="D143" s="87"/>
      <c r="E143" s="87"/>
      <c r="F143" s="86"/>
    </row>
    <row r="144" spans="1:6" ht="15" customHeight="1">
      <c r="A144" s="76" t="s">
        <v>348</v>
      </c>
      <c r="D144" s="87"/>
      <c r="E144" s="87"/>
      <c r="F144" s="87"/>
    </row>
    <row r="145" spans="2:6" ht="15" customHeight="1">
      <c r="B145" s="73" t="s">
        <v>97</v>
      </c>
      <c r="C145" s="73" t="s">
        <v>518</v>
      </c>
      <c r="D145" s="92">
        <v>12506912</v>
      </c>
      <c r="E145" s="86" t="s">
        <v>269</v>
      </c>
      <c r="F145" s="92">
        <v>12506912</v>
      </c>
    </row>
    <row r="146" spans="2:6" ht="15" customHeight="1">
      <c r="B146" s="73" t="s">
        <v>349</v>
      </c>
      <c r="C146" s="73"/>
      <c r="D146" s="86"/>
      <c r="E146" s="86"/>
      <c r="F146" s="86" t="s">
        <v>269</v>
      </c>
    </row>
    <row r="147" spans="4:6" ht="15" customHeight="1">
      <c r="D147" s="87"/>
      <c r="E147" s="87"/>
      <c r="F147" s="86"/>
    </row>
    <row r="148" spans="1:6" ht="15" customHeight="1">
      <c r="A148" s="76" t="s">
        <v>350</v>
      </c>
      <c r="D148" s="87"/>
      <c r="E148" s="87"/>
      <c r="F148" s="87"/>
    </row>
    <row r="149" spans="2:6" ht="15" customHeight="1">
      <c r="B149" s="73" t="s">
        <v>58</v>
      </c>
      <c r="C149" s="73" t="s">
        <v>519</v>
      </c>
      <c r="D149" s="86">
        <v>10858197</v>
      </c>
      <c r="E149" s="86">
        <v>6369000</v>
      </c>
      <c r="F149" s="86">
        <v>17227197</v>
      </c>
    </row>
    <row r="150" spans="2:6" ht="15" customHeight="1">
      <c r="B150" s="73" t="s">
        <v>351</v>
      </c>
      <c r="D150" s="86"/>
      <c r="E150" s="86"/>
      <c r="F150" s="86" t="s">
        <v>269</v>
      </c>
    </row>
    <row r="151" spans="4:6" ht="15" customHeight="1">
      <c r="D151" s="87"/>
      <c r="E151" s="87"/>
      <c r="F151" s="86"/>
    </row>
    <row r="152" spans="1:6" ht="15" customHeight="1">
      <c r="A152" s="76" t="s">
        <v>352</v>
      </c>
      <c r="D152" s="87"/>
      <c r="E152" s="87"/>
      <c r="F152" s="87"/>
    </row>
    <row r="153" spans="2:6" ht="15" customHeight="1">
      <c r="B153" s="73" t="s">
        <v>91</v>
      </c>
      <c r="C153" s="73" t="s">
        <v>519</v>
      </c>
      <c r="D153" s="86">
        <v>16194255</v>
      </c>
      <c r="E153" s="86">
        <v>4495311</v>
      </c>
      <c r="F153" s="86">
        <v>20689566</v>
      </c>
    </row>
    <row r="154" spans="4:6" ht="15" customHeight="1">
      <c r="D154" s="87"/>
      <c r="E154" s="87"/>
      <c r="F154" s="86"/>
    </row>
    <row r="155" spans="1:6" ht="15" customHeight="1">
      <c r="A155" s="76" t="s">
        <v>353</v>
      </c>
      <c r="D155" s="87"/>
      <c r="E155" s="87"/>
      <c r="F155" s="87"/>
    </row>
    <row r="156" spans="2:6" ht="15" customHeight="1">
      <c r="B156" s="73" t="s">
        <v>98</v>
      </c>
      <c r="C156" s="73" t="s">
        <v>519</v>
      </c>
      <c r="D156" s="86">
        <v>5500417</v>
      </c>
      <c r="E156" s="86">
        <v>0</v>
      </c>
      <c r="F156" s="86">
        <v>5500417</v>
      </c>
    </row>
    <row r="157" spans="4:6" ht="15" customHeight="1">
      <c r="D157" s="87"/>
      <c r="E157" s="87"/>
      <c r="F157" s="86"/>
    </row>
    <row r="158" spans="1:6" ht="15" customHeight="1">
      <c r="A158" s="76" t="s">
        <v>354</v>
      </c>
      <c r="D158" s="87"/>
      <c r="E158" s="87"/>
      <c r="F158" s="87"/>
    </row>
    <row r="159" spans="2:6" ht="15" customHeight="1">
      <c r="B159" s="73" t="s">
        <v>55</v>
      </c>
      <c r="C159" s="73" t="s">
        <v>519</v>
      </c>
      <c r="D159" s="86">
        <v>15358644</v>
      </c>
      <c r="E159" s="86">
        <v>47237</v>
      </c>
      <c r="F159" s="86">
        <v>15405881</v>
      </c>
    </row>
    <row r="160" spans="2:6" ht="15" customHeight="1">
      <c r="B160" s="73" t="s">
        <v>355</v>
      </c>
      <c r="D160" s="86">
        <v>0</v>
      </c>
      <c r="E160" s="86">
        <v>0</v>
      </c>
      <c r="F160" s="86">
        <v>0</v>
      </c>
    </row>
    <row r="161" spans="2:6" ht="15" customHeight="1">
      <c r="B161" s="73" t="s">
        <v>356</v>
      </c>
      <c r="C161" s="73" t="s">
        <v>518</v>
      </c>
      <c r="D161" s="86">
        <v>2408464</v>
      </c>
      <c r="E161" s="86">
        <v>0</v>
      </c>
      <c r="F161" s="86">
        <v>2408464</v>
      </c>
    </row>
    <row r="162" spans="4:6" ht="15" customHeight="1">
      <c r="D162" s="87"/>
      <c r="E162" s="87"/>
      <c r="F162" s="86"/>
    </row>
    <row r="163" spans="1:6" ht="15" customHeight="1">
      <c r="A163" s="76" t="s">
        <v>357</v>
      </c>
      <c r="D163" s="87"/>
      <c r="E163" s="87"/>
      <c r="F163" s="87"/>
    </row>
    <row r="164" spans="2:6" ht="15" customHeight="1">
      <c r="B164" s="73" t="s">
        <v>37</v>
      </c>
      <c r="C164" s="73" t="s">
        <v>519</v>
      </c>
      <c r="D164" s="86">
        <v>34963800</v>
      </c>
      <c r="E164" s="86">
        <v>1305246</v>
      </c>
      <c r="F164" s="86">
        <v>36269046</v>
      </c>
    </row>
    <row r="165" spans="2:6" ht="15" customHeight="1">
      <c r="B165" s="73" t="s">
        <v>358</v>
      </c>
      <c r="D165" s="86"/>
      <c r="E165" s="86"/>
      <c r="F165" s="86" t="s">
        <v>269</v>
      </c>
    </row>
    <row r="166" spans="2:6" ht="15" customHeight="1">
      <c r="B166" s="73" t="s">
        <v>359</v>
      </c>
      <c r="C166" s="73"/>
      <c r="D166" s="86"/>
      <c r="E166" s="86"/>
      <c r="F166" s="86" t="s">
        <v>269</v>
      </c>
    </row>
    <row r="167" spans="4:6" ht="15" customHeight="1">
      <c r="D167" s="87"/>
      <c r="E167" s="87"/>
      <c r="F167" s="86"/>
    </row>
    <row r="168" spans="1:6" ht="15" customHeight="1">
      <c r="A168" s="76" t="s">
        <v>360</v>
      </c>
      <c r="D168" s="87"/>
      <c r="E168" s="87"/>
      <c r="F168" s="87"/>
    </row>
    <row r="169" spans="2:6" ht="15" customHeight="1">
      <c r="B169" s="73" t="s">
        <v>82</v>
      </c>
      <c r="C169" s="73" t="s">
        <v>518</v>
      </c>
      <c r="D169" s="86">
        <v>9712107</v>
      </c>
      <c r="E169" s="86">
        <v>99994</v>
      </c>
      <c r="F169" s="86">
        <v>9812101</v>
      </c>
    </row>
    <row r="170" spans="4:6" ht="15" customHeight="1">
      <c r="D170" s="87"/>
      <c r="E170" s="87"/>
      <c r="F170" s="86"/>
    </row>
    <row r="171" spans="1:6" ht="15" customHeight="1">
      <c r="A171" s="76" t="s">
        <v>361</v>
      </c>
      <c r="D171" s="87"/>
      <c r="E171" s="87"/>
      <c r="F171" s="87"/>
    </row>
    <row r="172" spans="2:6" ht="17.25" customHeight="1">
      <c r="B172" s="73" t="s">
        <v>23</v>
      </c>
      <c r="C172" s="73" t="s">
        <v>0</v>
      </c>
      <c r="D172" s="86">
        <v>13908169</v>
      </c>
      <c r="E172" s="86">
        <v>0</v>
      </c>
      <c r="F172" s="86">
        <v>13908169</v>
      </c>
    </row>
    <row r="173" spans="2:6" ht="15" customHeight="1">
      <c r="B173" s="73" t="s">
        <v>362</v>
      </c>
      <c r="C173" s="73" t="s">
        <v>518</v>
      </c>
      <c r="D173" s="86">
        <v>275894</v>
      </c>
      <c r="E173" s="86">
        <v>267734</v>
      </c>
      <c r="F173" s="86">
        <v>543628</v>
      </c>
    </row>
    <row r="174" spans="4:6" ht="15" customHeight="1">
      <c r="D174" s="87"/>
      <c r="E174" s="87"/>
      <c r="F174" s="86"/>
    </row>
    <row r="175" spans="1:6" ht="15" customHeight="1">
      <c r="A175" s="76" t="s">
        <v>363</v>
      </c>
      <c r="D175" s="87"/>
      <c r="E175" s="87"/>
      <c r="F175" s="87"/>
    </row>
    <row r="176" spans="2:6" ht="15" customHeight="1">
      <c r="B176" s="73" t="s">
        <v>81</v>
      </c>
      <c r="C176" s="73" t="s">
        <v>518</v>
      </c>
      <c r="D176" s="86">
        <v>66926931</v>
      </c>
      <c r="E176" s="86">
        <v>7252735</v>
      </c>
      <c r="F176" s="86">
        <v>74179666</v>
      </c>
    </row>
    <row r="177" spans="2:6" ht="15" customHeight="1">
      <c r="B177" s="73" t="s">
        <v>524</v>
      </c>
      <c r="C177" s="73" t="s">
        <v>519</v>
      </c>
      <c r="D177" s="86">
        <v>6183612</v>
      </c>
      <c r="E177" s="86">
        <v>446000</v>
      </c>
      <c r="F177" s="86">
        <v>6629612</v>
      </c>
    </row>
    <row r="178" spans="2:6" ht="15" customHeight="1">
      <c r="B178" s="73" t="s">
        <v>366</v>
      </c>
      <c r="C178" s="73" t="s">
        <v>519</v>
      </c>
      <c r="D178" s="86">
        <v>355563</v>
      </c>
      <c r="E178" s="86">
        <v>88921</v>
      </c>
      <c r="F178" s="86">
        <v>444484</v>
      </c>
    </row>
    <row r="179" spans="2:6" ht="15.75" customHeight="1">
      <c r="B179" s="73" t="s">
        <v>365</v>
      </c>
      <c r="C179" s="73"/>
      <c r="D179" s="86"/>
      <c r="E179" s="86"/>
      <c r="F179" s="86" t="s">
        <v>269</v>
      </c>
    </row>
    <row r="180" spans="2:6" ht="15.75" customHeight="1">
      <c r="B180" s="73" t="s">
        <v>364</v>
      </c>
      <c r="C180" s="73"/>
      <c r="D180" s="86"/>
      <c r="E180" s="86"/>
      <c r="F180" s="86" t="s">
        <v>269</v>
      </c>
    </row>
    <row r="181" spans="4:6" ht="15" customHeight="1">
      <c r="D181" s="87"/>
      <c r="E181" s="87"/>
      <c r="F181" s="86"/>
    </row>
    <row r="182" spans="1:6" ht="15" customHeight="1">
      <c r="A182" s="76" t="s">
        <v>367</v>
      </c>
      <c r="D182" s="87"/>
      <c r="E182" s="87"/>
      <c r="F182" s="87"/>
    </row>
    <row r="183" spans="2:6" ht="15" customHeight="1">
      <c r="B183" s="73" t="s">
        <v>78</v>
      </c>
      <c r="C183" s="73" t="s">
        <v>518</v>
      </c>
      <c r="D183" s="86">
        <v>33555559</v>
      </c>
      <c r="E183" s="86">
        <v>7972608</v>
      </c>
      <c r="F183" s="86">
        <v>41528167</v>
      </c>
    </row>
    <row r="184" spans="2:6" ht="15" customHeight="1">
      <c r="B184" s="73" t="s">
        <v>368</v>
      </c>
      <c r="C184" s="73">
        <v>2014</v>
      </c>
      <c r="D184" s="86">
        <v>1315600</v>
      </c>
      <c r="E184" s="86"/>
      <c r="F184" s="86">
        <v>1315600</v>
      </c>
    </row>
    <row r="185" spans="4:6" ht="15" customHeight="1">
      <c r="D185" s="87"/>
      <c r="E185" s="87"/>
      <c r="F185" s="86"/>
    </row>
    <row r="186" spans="1:6" ht="15" customHeight="1">
      <c r="A186" s="76" t="s">
        <v>369</v>
      </c>
      <c r="D186" s="87"/>
      <c r="E186" s="87"/>
      <c r="F186" s="87"/>
    </row>
    <row r="187" spans="2:6" ht="15" customHeight="1">
      <c r="B187" s="73" t="s">
        <v>2</v>
      </c>
      <c r="C187" s="73" t="s">
        <v>519</v>
      </c>
      <c r="D187" s="86">
        <v>48710345</v>
      </c>
      <c r="E187" s="86">
        <v>12000000</v>
      </c>
      <c r="F187" s="86">
        <v>60710345</v>
      </c>
    </row>
    <row r="188" spans="2:6" ht="15" customHeight="1">
      <c r="B188" s="73" t="s">
        <v>370</v>
      </c>
      <c r="C188" s="73" t="s">
        <v>519</v>
      </c>
      <c r="D188" s="86">
        <v>3110896</v>
      </c>
      <c r="E188" s="86">
        <v>0</v>
      </c>
      <c r="F188" s="86">
        <v>3110896</v>
      </c>
    </row>
    <row r="189" spans="4:6" ht="15" customHeight="1">
      <c r="D189" s="87"/>
      <c r="E189" s="87"/>
      <c r="F189" s="86"/>
    </row>
    <row r="190" spans="1:6" ht="15" customHeight="1">
      <c r="A190" s="76" t="s">
        <v>371</v>
      </c>
      <c r="D190" s="87"/>
      <c r="E190" s="87"/>
      <c r="F190" s="87"/>
    </row>
    <row r="191" spans="2:6" ht="15.75" customHeight="1">
      <c r="B191" s="73" t="s">
        <v>42</v>
      </c>
      <c r="C191" s="73" t="s">
        <v>523</v>
      </c>
      <c r="D191" s="86">
        <v>13000000</v>
      </c>
      <c r="E191" s="86">
        <v>500000</v>
      </c>
      <c r="F191" s="86">
        <v>13500000</v>
      </c>
    </row>
    <row r="192" spans="2:6" ht="15.75" customHeight="1">
      <c r="B192" s="73" t="s">
        <v>372</v>
      </c>
      <c r="D192" s="86"/>
      <c r="E192" s="86"/>
      <c r="F192" s="86" t="s">
        <v>269</v>
      </c>
    </row>
    <row r="193" spans="4:6" ht="15" customHeight="1">
      <c r="D193" s="87"/>
      <c r="E193" s="87"/>
      <c r="F193" s="86"/>
    </row>
    <row r="194" spans="1:6" ht="15" customHeight="1">
      <c r="A194" s="76" t="s">
        <v>373</v>
      </c>
      <c r="D194" s="87"/>
      <c r="E194" s="87"/>
      <c r="F194" s="87"/>
    </row>
    <row r="195" spans="2:6" ht="15" customHeight="1">
      <c r="B195" s="73" t="s">
        <v>90</v>
      </c>
      <c r="C195" s="73" t="s">
        <v>519</v>
      </c>
      <c r="D195" s="86">
        <v>24904102</v>
      </c>
      <c r="E195" s="86">
        <v>2733828</v>
      </c>
      <c r="F195" s="86">
        <v>27637930</v>
      </c>
    </row>
    <row r="196" spans="2:6" ht="15" customHeight="1">
      <c r="B196" s="73" t="s">
        <v>377</v>
      </c>
      <c r="C196" s="73" t="s">
        <v>519</v>
      </c>
      <c r="D196" s="86">
        <v>2723145</v>
      </c>
      <c r="E196" s="86">
        <v>2500</v>
      </c>
      <c r="F196" s="86">
        <v>2725645</v>
      </c>
    </row>
    <row r="197" spans="2:6" ht="15" customHeight="1">
      <c r="B197" s="73" t="s">
        <v>376</v>
      </c>
      <c r="C197" s="73" t="s">
        <v>519</v>
      </c>
      <c r="D197" s="86">
        <v>212000</v>
      </c>
      <c r="E197" s="86">
        <v>0</v>
      </c>
      <c r="F197" s="86">
        <v>212000</v>
      </c>
    </row>
    <row r="198" spans="2:6" ht="15" customHeight="1">
      <c r="B198" s="73" t="s">
        <v>375</v>
      </c>
      <c r="C198" s="73">
        <v>2015</v>
      </c>
      <c r="D198" s="86">
        <v>1029644</v>
      </c>
      <c r="E198" s="86"/>
      <c r="F198" s="86">
        <v>1029644</v>
      </c>
    </row>
    <row r="199" spans="2:6" ht="15" customHeight="1">
      <c r="B199" s="73" t="s">
        <v>374</v>
      </c>
      <c r="D199" s="86"/>
      <c r="E199" s="86"/>
      <c r="F199" s="86" t="s">
        <v>269</v>
      </c>
    </row>
    <row r="200" spans="4:6" ht="15" customHeight="1">
      <c r="D200" s="87"/>
      <c r="E200" s="87"/>
      <c r="F200" s="86"/>
    </row>
    <row r="201" spans="1:6" ht="15" customHeight="1">
      <c r="A201" s="76" t="s">
        <v>378</v>
      </c>
      <c r="D201" s="87"/>
      <c r="E201" s="87"/>
      <c r="F201" s="87"/>
    </row>
    <row r="202" spans="2:6" ht="15" customHeight="1">
      <c r="B202" s="73" t="s">
        <v>379</v>
      </c>
      <c r="C202" s="73" t="s">
        <v>519</v>
      </c>
      <c r="D202" s="86">
        <v>3400000</v>
      </c>
      <c r="E202" s="86">
        <v>1000000</v>
      </c>
      <c r="F202" s="86">
        <v>4400000</v>
      </c>
    </row>
    <row r="203" spans="2:6" ht="15" customHeight="1">
      <c r="B203" s="73" t="s">
        <v>92</v>
      </c>
      <c r="C203" s="73" t="s">
        <v>518</v>
      </c>
      <c r="D203" s="86">
        <v>200000</v>
      </c>
      <c r="E203" s="86">
        <v>350000</v>
      </c>
      <c r="F203" s="86">
        <v>550000</v>
      </c>
    </row>
    <row r="204" spans="4:6" ht="15" customHeight="1">
      <c r="D204" s="87"/>
      <c r="E204" s="87"/>
      <c r="F204" s="86"/>
    </row>
    <row r="205" spans="1:6" ht="15" customHeight="1">
      <c r="A205" s="76" t="s">
        <v>380</v>
      </c>
      <c r="D205" s="87"/>
      <c r="E205" s="87"/>
      <c r="F205" s="87"/>
    </row>
    <row r="206" spans="2:6" ht="15" customHeight="1">
      <c r="B206" s="73" t="s">
        <v>48</v>
      </c>
      <c r="C206" s="73" t="s">
        <v>519</v>
      </c>
      <c r="D206" s="86">
        <v>42082226</v>
      </c>
      <c r="E206" s="86">
        <v>13826937</v>
      </c>
      <c r="F206" s="86">
        <v>55909163</v>
      </c>
    </row>
    <row r="207" spans="2:6" ht="15" customHeight="1">
      <c r="B207" s="73" t="s">
        <v>381</v>
      </c>
      <c r="C207" s="73" t="s">
        <v>518</v>
      </c>
      <c r="D207" s="86">
        <v>2105137</v>
      </c>
      <c r="E207" s="86">
        <v>200000</v>
      </c>
      <c r="F207" s="86">
        <v>2305137</v>
      </c>
    </row>
    <row r="208" spans="4:6" ht="15" customHeight="1">
      <c r="D208" s="87"/>
      <c r="E208" s="87"/>
      <c r="F208" s="86"/>
    </row>
    <row r="209" spans="1:6" ht="15" customHeight="1">
      <c r="A209" s="76" t="s">
        <v>382</v>
      </c>
      <c r="D209" s="87"/>
      <c r="E209" s="87"/>
      <c r="F209" s="87"/>
    </row>
    <row r="210" spans="2:6" ht="15" customHeight="1">
      <c r="B210" s="73" t="s">
        <v>522</v>
      </c>
      <c r="C210" s="73">
        <v>2016</v>
      </c>
      <c r="D210" s="86">
        <v>14042294</v>
      </c>
      <c r="E210" s="86">
        <v>3117617</v>
      </c>
      <c r="F210" s="86">
        <v>17159911</v>
      </c>
    </row>
    <row r="211" spans="2:6" ht="15" customHeight="1">
      <c r="B211" s="73" t="s">
        <v>383</v>
      </c>
      <c r="C211" s="73" t="s">
        <v>519</v>
      </c>
      <c r="D211" s="86">
        <v>845273</v>
      </c>
      <c r="E211" s="86">
        <v>0</v>
      </c>
      <c r="F211" s="86">
        <v>845273</v>
      </c>
    </row>
    <row r="212" spans="4:6" ht="15" customHeight="1">
      <c r="D212" s="87"/>
      <c r="E212" s="87"/>
      <c r="F212" s="86"/>
    </row>
    <row r="213" spans="1:6" ht="15" customHeight="1">
      <c r="A213" s="76" t="s">
        <v>384</v>
      </c>
      <c r="D213" s="87"/>
      <c r="E213" s="87"/>
      <c r="F213" s="87"/>
    </row>
    <row r="214" spans="2:6" ht="15" customHeight="1">
      <c r="B214" s="73" t="s">
        <v>99</v>
      </c>
      <c r="C214" s="73" t="s">
        <v>518</v>
      </c>
      <c r="D214" s="86">
        <v>55339698</v>
      </c>
      <c r="E214" s="86">
        <v>17506089</v>
      </c>
      <c r="F214" s="86">
        <v>72845787</v>
      </c>
    </row>
    <row r="215" spans="2:6" ht="15" customHeight="1">
      <c r="B215" s="73" t="s">
        <v>358</v>
      </c>
      <c r="D215" s="86"/>
      <c r="E215" s="86"/>
      <c r="F215" s="86" t="s">
        <v>269</v>
      </c>
    </row>
    <row r="216" spans="2:6" ht="15" customHeight="1">
      <c r="B216" s="73" t="s">
        <v>385</v>
      </c>
      <c r="C216" s="73"/>
      <c r="D216" s="86"/>
      <c r="E216" s="86"/>
      <c r="F216" s="86" t="s">
        <v>269</v>
      </c>
    </row>
    <row r="217" spans="4:6" ht="15" customHeight="1">
      <c r="D217" s="87"/>
      <c r="E217" s="87"/>
      <c r="F217" s="86"/>
    </row>
    <row r="218" spans="1:6" ht="15" customHeight="1">
      <c r="A218" s="76" t="s">
        <v>386</v>
      </c>
      <c r="D218" s="87"/>
      <c r="E218" s="87"/>
      <c r="F218" s="87"/>
    </row>
    <row r="219" spans="2:6" ht="15.75" customHeight="1">
      <c r="B219" s="73" t="s">
        <v>50</v>
      </c>
      <c r="C219" s="73" t="s">
        <v>519</v>
      </c>
      <c r="D219" s="86">
        <v>22466610</v>
      </c>
      <c r="E219" s="86">
        <v>2177456</v>
      </c>
      <c r="F219" s="86">
        <v>24644066</v>
      </c>
    </row>
    <row r="220" spans="2:6" ht="15" customHeight="1">
      <c r="B220" s="73" t="s">
        <v>387</v>
      </c>
      <c r="C220" s="73" t="s">
        <v>518</v>
      </c>
      <c r="D220" s="86">
        <v>0</v>
      </c>
      <c r="E220" s="86">
        <v>0</v>
      </c>
      <c r="F220" s="86">
        <v>0</v>
      </c>
    </row>
    <row r="221" spans="4:6" ht="15" customHeight="1">
      <c r="D221" s="87"/>
      <c r="E221" s="87"/>
      <c r="F221" s="86"/>
    </row>
    <row r="222" spans="1:6" ht="15" customHeight="1">
      <c r="A222" s="76" t="s">
        <v>388</v>
      </c>
      <c r="D222" s="87"/>
      <c r="E222" s="87"/>
      <c r="F222" s="87"/>
    </row>
    <row r="223" spans="2:6" ht="15" customHeight="1">
      <c r="B223" s="73" t="s">
        <v>54</v>
      </c>
      <c r="C223" s="73" t="s">
        <v>519</v>
      </c>
      <c r="D223" s="86">
        <v>17097259</v>
      </c>
      <c r="E223" s="86">
        <v>6887570</v>
      </c>
      <c r="F223" s="86">
        <v>23984829</v>
      </c>
    </row>
    <row r="224" spans="4:6" ht="15" customHeight="1">
      <c r="D224" s="87"/>
      <c r="E224" s="87"/>
      <c r="F224" s="86"/>
    </row>
    <row r="225" spans="1:6" ht="15" customHeight="1">
      <c r="A225" s="76" t="s">
        <v>389</v>
      </c>
      <c r="D225" s="87"/>
      <c r="E225" s="87"/>
      <c r="F225" s="87"/>
    </row>
    <row r="226" spans="2:6" ht="15" customHeight="1">
      <c r="B226" s="73" t="s">
        <v>53</v>
      </c>
      <c r="C226" s="73" t="s">
        <v>518</v>
      </c>
      <c r="D226" s="86">
        <v>63730883</v>
      </c>
      <c r="E226" s="86">
        <v>55358335</v>
      </c>
      <c r="F226" s="86">
        <v>119089218</v>
      </c>
    </row>
    <row r="227" spans="4:6" ht="15" customHeight="1">
      <c r="D227" s="87"/>
      <c r="E227" s="87"/>
      <c r="F227" s="86"/>
    </row>
    <row r="228" spans="1:6" ht="15" customHeight="1">
      <c r="A228" s="76" t="s">
        <v>390</v>
      </c>
      <c r="D228" s="87"/>
      <c r="E228" s="87"/>
      <c r="F228" s="87"/>
    </row>
    <row r="229" spans="2:6" ht="15" customHeight="1">
      <c r="B229" s="73" t="s">
        <v>80</v>
      </c>
      <c r="C229" s="73" t="s">
        <v>519</v>
      </c>
      <c r="D229" s="86">
        <v>222386244</v>
      </c>
      <c r="E229" s="86">
        <v>56118600</v>
      </c>
      <c r="F229" s="86">
        <v>278504844</v>
      </c>
    </row>
    <row r="230" spans="2:6" ht="15" customHeight="1">
      <c r="B230" s="73" t="s">
        <v>394</v>
      </c>
      <c r="C230" s="73" t="s">
        <v>519</v>
      </c>
      <c r="D230" s="86">
        <v>11226109</v>
      </c>
      <c r="E230" s="86">
        <v>3704443</v>
      </c>
      <c r="F230" s="86">
        <v>14930552</v>
      </c>
    </row>
    <row r="231" spans="2:6" ht="15" customHeight="1">
      <c r="B231" s="73" t="s">
        <v>392</v>
      </c>
      <c r="C231" s="73" t="s">
        <v>519</v>
      </c>
      <c r="D231" s="86">
        <v>6748322</v>
      </c>
      <c r="E231" s="86">
        <v>859990</v>
      </c>
      <c r="F231" s="86">
        <v>7608312</v>
      </c>
    </row>
    <row r="232" spans="2:6" ht="15" customHeight="1">
      <c r="B232" s="73" t="s">
        <v>391</v>
      </c>
      <c r="C232" s="73" t="s">
        <v>519</v>
      </c>
      <c r="D232" s="86">
        <v>2335000</v>
      </c>
      <c r="E232" s="86">
        <v>377000</v>
      </c>
      <c r="F232" s="86">
        <v>2712000</v>
      </c>
    </row>
    <row r="233" spans="2:6" ht="15" customHeight="1">
      <c r="B233" s="73" t="s">
        <v>395</v>
      </c>
      <c r="C233" s="73" t="s">
        <v>518</v>
      </c>
      <c r="D233" s="86">
        <v>2231522</v>
      </c>
      <c r="E233" s="86">
        <v>0</v>
      </c>
      <c r="F233" s="86">
        <v>2231522</v>
      </c>
    </row>
    <row r="234" spans="2:6" ht="15" customHeight="1">
      <c r="B234" s="73" t="s">
        <v>393</v>
      </c>
      <c r="D234" s="86">
        <v>0</v>
      </c>
      <c r="E234" s="86">
        <v>0</v>
      </c>
      <c r="F234" s="86">
        <v>0</v>
      </c>
    </row>
    <row r="235" spans="4:6" ht="15" customHeight="1">
      <c r="D235" s="87"/>
      <c r="E235" s="87"/>
      <c r="F235" s="86"/>
    </row>
    <row r="236" spans="1:6" ht="15" customHeight="1">
      <c r="A236" s="76" t="s">
        <v>396</v>
      </c>
      <c r="D236" s="87"/>
      <c r="E236" s="87"/>
      <c r="F236" s="87"/>
    </row>
    <row r="237" spans="2:6" ht="15" customHeight="1">
      <c r="B237" s="73" t="s">
        <v>68</v>
      </c>
      <c r="C237" s="73" t="s">
        <v>519</v>
      </c>
      <c r="D237" s="86">
        <v>22515902</v>
      </c>
      <c r="E237" s="86">
        <v>7904379</v>
      </c>
      <c r="F237" s="86">
        <v>30420281</v>
      </c>
    </row>
    <row r="238" spans="2:6" ht="15" customHeight="1">
      <c r="B238" s="73" t="s">
        <v>397</v>
      </c>
      <c r="C238" s="73" t="s">
        <v>518</v>
      </c>
      <c r="D238" s="86">
        <v>4826685</v>
      </c>
      <c r="E238" s="86">
        <v>2078127</v>
      </c>
      <c r="F238" s="86">
        <v>6904812</v>
      </c>
    </row>
    <row r="239" spans="2:6" ht="15" customHeight="1">
      <c r="B239" s="73" t="s">
        <v>399</v>
      </c>
      <c r="C239" s="73" t="s">
        <v>519</v>
      </c>
      <c r="D239" s="86">
        <v>2186592</v>
      </c>
      <c r="E239" s="86">
        <v>1144978</v>
      </c>
      <c r="F239" s="86">
        <v>3331570</v>
      </c>
    </row>
    <row r="240" spans="2:6" ht="15" customHeight="1">
      <c r="B240" s="73" t="s">
        <v>398</v>
      </c>
      <c r="C240" s="73" t="s">
        <v>520</v>
      </c>
      <c r="D240" s="86">
        <v>0</v>
      </c>
      <c r="E240" s="86">
        <v>0</v>
      </c>
      <c r="F240" s="86">
        <v>0</v>
      </c>
    </row>
    <row r="241" spans="4:6" ht="15" customHeight="1">
      <c r="D241" s="87"/>
      <c r="E241" s="87"/>
      <c r="F241" s="86"/>
    </row>
    <row r="242" spans="1:6" ht="15" customHeight="1">
      <c r="A242" s="76" t="s">
        <v>400</v>
      </c>
      <c r="D242" s="87"/>
      <c r="E242" s="87"/>
      <c r="F242" s="87"/>
    </row>
    <row r="243" spans="2:6" ht="15" customHeight="1">
      <c r="B243" s="73" t="s">
        <v>87</v>
      </c>
      <c r="C243" s="73" t="s">
        <v>518</v>
      </c>
      <c r="D243" s="86">
        <v>10600550</v>
      </c>
      <c r="E243" s="86">
        <v>0</v>
      </c>
      <c r="F243" s="86">
        <v>10600550</v>
      </c>
    </row>
    <row r="244" spans="4:6" ht="15" customHeight="1">
      <c r="D244" s="87"/>
      <c r="E244" s="87"/>
      <c r="F244" s="86"/>
    </row>
    <row r="245" spans="1:6" ht="15" customHeight="1">
      <c r="A245" s="76" t="s">
        <v>401</v>
      </c>
      <c r="D245" s="87"/>
      <c r="E245" s="87"/>
      <c r="F245" s="87"/>
    </row>
    <row r="246" spans="2:6" ht="15" customHeight="1">
      <c r="B246" s="73" t="s">
        <v>33</v>
      </c>
      <c r="C246" s="73" t="s">
        <v>518</v>
      </c>
      <c r="D246" s="86">
        <v>21567819</v>
      </c>
      <c r="E246" s="86">
        <v>8035128</v>
      </c>
      <c r="F246" s="86">
        <v>29602947</v>
      </c>
    </row>
    <row r="247" spans="2:6" ht="15" customHeight="1">
      <c r="B247" s="73" t="s">
        <v>402</v>
      </c>
      <c r="C247" s="73" t="s">
        <v>518</v>
      </c>
      <c r="D247" s="86">
        <v>525000</v>
      </c>
      <c r="E247" s="86">
        <v>150000</v>
      </c>
      <c r="F247" s="86">
        <v>675000</v>
      </c>
    </row>
    <row r="248" spans="2:6" ht="15" customHeight="1">
      <c r="B248" s="73" t="s">
        <v>403</v>
      </c>
      <c r="D248" s="86">
        <v>0</v>
      </c>
      <c r="E248" s="86">
        <v>0</v>
      </c>
      <c r="F248" s="86">
        <v>0</v>
      </c>
    </row>
    <row r="249" spans="4:6" ht="15" customHeight="1">
      <c r="D249" s="87"/>
      <c r="E249" s="87"/>
      <c r="F249" s="86"/>
    </row>
    <row r="250" spans="1:6" ht="15" customHeight="1">
      <c r="A250" s="76" t="s">
        <v>404</v>
      </c>
      <c r="D250" s="87"/>
      <c r="E250" s="87"/>
      <c r="F250" s="87"/>
    </row>
    <row r="251" spans="2:6" ht="15" customHeight="1">
      <c r="B251" s="73" t="s">
        <v>86</v>
      </c>
      <c r="C251" s="73" t="s">
        <v>519</v>
      </c>
      <c r="D251" s="86">
        <v>24814141</v>
      </c>
      <c r="E251" s="86">
        <v>4110000</v>
      </c>
      <c r="F251" s="86">
        <v>28924141</v>
      </c>
    </row>
    <row r="252" spans="2:6" ht="15" customHeight="1">
      <c r="B252" s="73" t="s">
        <v>405</v>
      </c>
      <c r="C252" s="73" t="s">
        <v>519</v>
      </c>
      <c r="D252" s="86">
        <v>5006960</v>
      </c>
      <c r="E252" s="86">
        <v>0</v>
      </c>
      <c r="F252" s="86">
        <v>5006960</v>
      </c>
    </row>
    <row r="253" spans="2:6" ht="15" customHeight="1">
      <c r="B253" s="73" t="s">
        <v>406</v>
      </c>
      <c r="C253" s="73" t="s">
        <v>518</v>
      </c>
      <c r="D253" s="86">
        <v>568000</v>
      </c>
      <c r="E253" s="86">
        <v>0</v>
      </c>
      <c r="F253" s="86">
        <v>568000</v>
      </c>
    </row>
    <row r="254" spans="4:6" ht="15" customHeight="1">
      <c r="D254" s="87"/>
      <c r="E254" s="87"/>
      <c r="F254" s="86"/>
    </row>
    <row r="255" spans="1:6" ht="15" customHeight="1">
      <c r="A255" s="76" t="s">
        <v>407</v>
      </c>
      <c r="D255" s="87"/>
      <c r="E255" s="87"/>
      <c r="F255" s="87"/>
    </row>
    <row r="256" spans="2:6" ht="15" customHeight="1">
      <c r="B256" s="73" t="s">
        <v>57</v>
      </c>
      <c r="C256" s="73" t="s">
        <v>519</v>
      </c>
      <c r="D256" s="86">
        <v>30061000</v>
      </c>
      <c r="E256" s="86">
        <v>3540000</v>
      </c>
      <c r="F256" s="86">
        <v>33601000</v>
      </c>
    </row>
    <row r="257" spans="4:6" ht="15" customHeight="1">
      <c r="D257" s="87"/>
      <c r="E257" s="87"/>
      <c r="F257" s="86"/>
    </row>
    <row r="258" spans="1:6" ht="15" customHeight="1">
      <c r="A258" s="76" t="s">
        <v>408</v>
      </c>
      <c r="D258" s="87"/>
      <c r="E258" s="87"/>
      <c r="F258" s="87"/>
    </row>
    <row r="259" spans="2:6" ht="15" customHeight="1">
      <c r="B259" s="73" t="s">
        <v>46</v>
      </c>
      <c r="C259" s="73" t="s">
        <v>519</v>
      </c>
      <c r="D259" s="86">
        <v>15976715</v>
      </c>
      <c r="E259" s="86">
        <v>30733400</v>
      </c>
      <c r="F259" s="86">
        <v>46710115</v>
      </c>
    </row>
    <row r="260" spans="2:6" ht="15" customHeight="1">
      <c r="B260" s="73" t="s">
        <v>409</v>
      </c>
      <c r="C260" s="73" t="s">
        <v>519</v>
      </c>
      <c r="D260" s="86">
        <v>5429981</v>
      </c>
      <c r="E260" s="86">
        <v>1282140</v>
      </c>
      <c r="F260" s="86">
        <v>6712121</v>
      </c>
    </row>
    <row r="261" spans="2:6" ht="15" customHeight="1">
      <c r="B261" s="73" t="s">
        <v>410</v>
      </c>
      <c r="C261" s="73" t="s">
        <v>519</v>
      </c>
      <c r="D261" s="86">
        <v>1133493</v>
      </c>
      <c r="E261" s="86">
        <v>385923</v>
      </c>
      <c r="F261" s="86">
        <v>1519416</v>
      </c>
    </row>
    <row r="262" spans="2:6" ht="15" customHeight="1">
      <c r="B262" s="73" t="s">
        <v>411</v>
      </c>
      <c r="C262" s="73" t="s">
        <v>518</v>
      </c>
      <c r="D262" s="86">
        <v>605000</v>
      </c>
      <c r="E262" s="86">
        <v>10000</v>
      </c>
      <c r="F262" s="86">
        <v>615000</v>
      </c>
    </row>
    <row r="263" spans="4:6" ht="15" customHeight="1">
      <c r="D263" s="87"/>
      <c r="E263" s="87"/>
      <c r="F263" s="86"/>
    </row>
    <row r="264" spans="1:6" ht="15" customHeight="1">
      <c r="A264" s="76" t="s">
        <v>412</v>
      </c>
      <c r="D264" s="87"/>
      <c r="E264" s="87"/>
      <c r="F264" s="87"/>
    </row>
    <row r="265" spans="2:6" ht="18.75" customHeight="1">
      <c r="B265" s="73" t="s">
        <v>79</v>
      </c>
      <c r="C265" s="73" t="s">
        <v>518</v>
      </c>
      <c r="D265" s="86">
        <v>42628413</v>
      </c>
      <c r="E265" s="86">
        <v>29734428</v>
      </c>
      <c r="F265" s="86">
        <v>72362841</v>
      </c>
    </row>
    <row r="266" spans="2:6" ht="15" customHeight="1">
      <c r="B266" s="73" t="s">
        <v>414</v>
      </c>
      <c r="C266" s="73" t="s">
        <v>519</v>
      </c>
      <c r="D266" s="86">
        <v>15189046</v>
      </c>
      <c r="E266" s="86">
        <v>452355</v>
      </c>
      <c r="F266" s="86">
        <v>15641401</v>
      </c>
    </row>
    <row r="267" spans="2:6" ht="15" customHeight="1">
      <c r="B267" s="73" t="s">
        <v>415</v>
      </c>
      <c r="C267" s="73" t="s">
        <v>519</v>
      </c>
      <c r="D267" s="86">
        <v>156770</v>
      </c>
      <c r="E267" s="86">
        <v>0</v>
      </c>
      <c r="F267" s="86">
        <v>156770</v>
      </c>
    </row>
    <row r="268" spans="2:6" ht="15" customHeight="1">
      <c r="B268" s="73" t="s">
        <v>413</v>
      </c>
      <c r="C268" s="73"/>
      <c r="D268" s="86"/>
      <c r="E268" s="86"/>
      <c r="F268" s="86" t="s">
        <v>269</v>
      </c>
    </row>
    <row r="269" spans="4:6" ht="15" customHeight="1">
      <c r="D269" s="87"/>
      <c r="E269" s="87"/>
      <c r="F269" s="86"/>
    </row>
    <row r="270" spans="1:6" ht="15" customHeight="1">
      <c r="A270" s="76" t="s">
        <v>416</v>
      </c>
      <c r="D270" s="87"/>
      <c r="E270" s="87"/>
      <c r="F270" s="87"/>
    </row>
    <row r="271" spans="2:6" ht="15" customHeight="1">
      <c r="B271" s="73" t="s">
        <v>6</v>
      </c>
      <c r="C271" s="73" t="s">
        <v>518</v>
      </c>
      <c r="D271" s="86">
        <v>77540405</v>
      </c>
      <c r="E271" s="86">
        <v>20470767</v>
      </c>
      <c r="F271" s="86">
        <v>98011172</v>
      </c>
    </row>
    <row r="272" spans="4:6" ht="15" customHeight="1">
      <c r="D272" s="87"/>
      <c r="E272" s="87"/>
      <c r="F272" s="86"/>
    </row>
    <row r="273" spans="1:6" ht="15" customHeight="1">
      <c r="A273" s="76" t="s">
        <v>417</v>
      </c>
      <c r="D273" s="87"/>
      <c r="E273" s="87"/>
      <c r="F273" s="87"/>
    </row>
    <row r="274" spans="2:6" ht="15" customHeight="1">
      <c r="B274" s="73" t="s">
        <v>40</v>
      </c>
      <c r="C274" s="73" t="s">
        <v>519</v>
      </c>
      <c r="D274" s="86">
        <v>34573844</v>
      </c>
      <c r="E274" s="86">
        <v>38620587</v>
      </c>
      <c r="F274" s="86">
        <v>73194431</v>
      </c>
    </row>
    <row r="275" spans="2:6" ht="15" customHeight="1">
      <c r="B275" s="73" t="s">
        <v>418</v>
      </c>
      <c r="C275" s="73" t="s">
        <v>519</v>
      </c>
      <c r="D275" s="86">
        <v>2479879</v>
      </c>
      <c r="E275" s="86">
        <v>0</v>
      </c>
      <c r="F275" s="86">
        <v>2479879</v>
      </c>
    </row>
    <row r="276" spans="2:6" ht="15" customHeight="1">
      <c r="B276" s="73" t="s">
        <v>420</v>
      </c>
      <c r="C276" s="73" t="s">
        <v>519</v>
      </c>
      <c r="D276" s="86">
        <v>380000</v>
      </c>
      <c r="E276" s="86">
        <v>0</v>
      </c>
      <c r="F276" s="86">
        <v>380000</v>
      </c>
    </row>
    <row r="277" spans="2:6" ht="15" customHeight="1">
      <c r="B277" s="73" t="s">
        <v>419</v>
      </c>
      <c r="C277" s="73"/>
      <c r="D277" s="86"/>
      <c r="E277" s="86"/>
      <c r="F277" s="86" t="s">
        <v>269</v>
      </c>
    </row>
    <row r="278" spans="4:6" ht="15" customHeight="1">
      <c r="D278" s="87"/>
      <c r="E278" s="87"/>
      <c r="F278" s="86"/>
    </row>
    <row r="279" spans="1:6" ht="15" customHeight="1">
      <c r="A279" s="76" t="s">
        <v>421</v>
      </c>
      <c r="D279" s="87"/>
      <c r="E279" s="87"/>
      <c r="F279" s="87"/>
    </row>
    <row r="280" spans="2:6" ht="15" customHeight="1">
      <c r="B280" s="73" t="s">
        <v>427</v>
      </c>
      <c r="C280" s="73" t="s">
        <v>519</v>
      </c>
      <c r="D280" s="86">
        <v>15057893</v>
      </c>
      <c r="E280" s="86">
        <v>17805651</v>
      </c>
      <c r="F280" s="86">
        <v>32863544</v>
      </c>
    </row>
    <row r="281" spans="2:6" ht="15" customHeight="1">
      <c r="B281" s="73" t="s">
        <v>44</v>
      </c>
      <c r="C281" s="73" t="s">
        <v>519</v>
      </c>
      <c r="D281" s="86">
        <v>12168660</v>
      </c>
      <c r="E281" s="86">
        <v>0</v>
      </c>
      <c r="F281" s="86">
        <v>12168660</v>
      </c>
    </row>
    <row r="282" spans="2:6" ht="15" customHeight="1">
      <c r="B282" s="73" t="s">
        <v>88</v>
      </c>
      <c r="C282" s="73" t="s">
        <v>518</v>
      </c>
      <c r="D282" s="86">
        <v>7780195</v>
      </c>
      <c r="E282" s="86">
        <v>503350</v>
      </c>
      <c r="F282" s="86">
        <v>8283545</v>
      </c>
    </row>
    <row r="283" spans="2:6" ht="15" customHeight="1">
      <c r="B283" s="73" t="s">
        <v>422</v>
      </c>
      <c r="C283" s="73" t="s">
        <v>518</v>
      </c>
      <c r="D283" s="86">
        <v>5831173</v>
      </c>
      <c r="E283" s="86">
        <v>595545</v>
      </c>
      <c r="F283" s="86">
        <v>6426718</v>
      </c>
    </row>
    <row r="284" spans="2:6" ht="15" customHeight="1">
      <c r="B284" s="73" t="s">
        <v>426</v>
      </c>
      <c r="C284" s="73" t="s">
        <v>518</v>
      </c>
      <c r="D284" s="86">
        <v>55827</v>
      </c>
      <c r="E284" s="86">
        <v>0</v>
      </c>
      <c r="F284" s="86">
        <v>55827</v>
      </c>
    </row>
    <row r="285" spans="2:6" ht="15" customHeight="1">
      <c r="B285" s="73" t="s">
        <v>425</v>
      </c>
      <c r="C285" s="73">
        <v>2015</v>
      </c>
      <c r="D285" s="86">
        <v>449146</v>
      </c>
      <c r="E285" s="86">
        <v>0</v>
      </c>
      <c r="F285" s="86">
        <v>449146</v>
      </c>
    </row>
    <row r="286" spans="2:6" ht="15" customHeight="1">
      <c r="B286" s="73" t="s">
        <v>424</v>
      </c>
      <c r="C286" s="73" t="s">
        <v>518</v>
      </c>
      <c r="D286" s="86">
        <v>500000</v>
      </c>
      <c r="E286" s="86">
        <v>0</v>
      </c>
      <c r="F286" s="86">
        <v>500000</v>
      </c>
    </row>
    <row r="287" spans="2:6" ht="15.75" customHeight="1">
      <c r="B287" s="73" t="s">
        <v>423</v>
      </c>
      <c r="C287" s="73"/>
      <c r="D287" s="86"/>
      <c r="E287" s="86"/>
      <c r="F287" s="86" t="s">
        <v>269</v>
      </c>
    </row>
    <row r="288" spans="4:6" ht="15" customHeight="1">
      <c r="D288" s="87"/>
      <c r="E288" s="87"/>
      <c r="F288" s="86"/>
    </row>
    <row r="289" spans="1:6" ht="15" customHeight="1">
      <c r="A289" s="76" t="s">
        <v>428</v>
      </c>
      <c r="D289" s="87"/>
      <c r="E289" s="87"/>
      <c r="F289" s="87"/>
    </row>
    <row r="290" spans="2:6" ht="15" customHeight="1">
      <c r="B290" s="73" t="s">
        <v>43</v>
      </c>
      <c r="C290" s="73" t="s">
        <v>519</v>
      </c>
      <c r="D290" s="86">
        <v>961471378</v>
      </c>
      <c r="E290" s="86">
        <v>359752293</v>
      </c>
      <c r="F290" s="86">
        <v>1321223671</v>
      </c>
    </row>
    <row r="291" spans="2:6" ht="15" customHeight="1">
      <c r="B291" s="73" t="s">
        <v>434</v>
      </c>
      <c r="C291" s="73" t="s">
        <v>519</v>
      </c>
      <c r="D291" s="86">
        <v>17200000</v>
      </c>
      <c r="E291" s="86">
        <v>40000000</v>
      </c>
      <c r="F291" s="86">
        <v>57200000</v>
      </c>
    </row>
    <row r="292" spans="2:6" ht="15" customHeight="1">
      <c r="B292" s="73" t="s">
        <v>429</v>
      </c>
      <c r="C292" s="73" t="s">
        <v>518</v>
      </c>
      <c r="D292" s="86">
        <v>28134584</v>
      </c>
      <c r="E292" s="86">
        <v>0</v>
      </c>
      <c r="F292" s="86">
        <v>28134584</v>
      </c>
    </row>
    <row r="293" spans="2:6" ht="15.75" customHeight="1">
      <c r="B293" s="73" t="s">
        <v>433</v>
      </c>
      <c r="C293" s="73" t="s">
        <v>518</v>
      </c>
      <c r="D293" s="86">
        <v>10883669</v>
      </c>
      <c r="E293" s="86">
        <v>3027219</v>
      </c>
      <c r="F293" s="86">
        <v>13910888</v>
      </c>
    </row>
    <row r="294" spans="2:6" ht="15" customHeight="1">
      <c r="B294" s="73" t="s">
        <v>431</v>
      </c>
      <c r="C294" s="73" t="s">
        <v>519</v>
      </c>
      <c r="D294" s="86">
        <v>6000000</v>
      </c>
      <c r="E294" s="86">
        <v>2000000</v>
      </c>
      <c r="F294" s="86">
        <v>8000000</v>
      </c>
    </row>
    <row r="295" spans="2:6" ht="15" customHeight="1">
      <c r="B295" s="73" t="s">
        <v>430</v>
      </c>
      <c r="C295" s="73" t="s">
        <v>519</v>
      </c>
      <c r="D295" s="86">
        <v>1401000</v>
      </c>
      <c r="E295" s="86">
        <v>400000</v>
      </c>
      <c r="F295" s="86">
        <v>1801000</v>
      </c>
    </row>
    <row r="296" spans="2:6" ht="15" customHeight="1">
      <c r="B296" s="73" t="s">
        <v>432</v>
      </c>
      <c r="C296" s="91">
        <v>2015</v>
      </c>
      <c r="D296" s="86">
        <v>50500</v>
      </c>
      <c r="E296" s="86">
        <v>0</v>
      </c>
      <c r="F296" s="86">
        <v>50500</v>
      </c>
    </row>
    <row r="297" spans="4:6" ht="15" customHeight="1">
      <c r="D297" s="87"/>
      <c r="E297" s="87"/>
      <c r="F297" s="86"/>
    </row>
    <row r="298" spans="1:6" ht="15" customHeight="1">
      <c r="A298" s="76" t="s">
        <v>435</v>
      </c>
      <c r="D298" s="87"/>
      <c r="E298" s="87"/>
      <c r="F298" s="87"/>
    </row>
    <row r="299" spans="2:6" ht="15" customHeight="1">
      <c r="B299" s="73" t="s">
        <v>101</v>
      </c>
      <c r="C299" s="73" t="s">
        <v>518</v>
      </c>
      <c r="D299" s="86">
        <v>2276423</v>
      </c>
      <c r="E299" s="86">
        <v>5365453</v>
      </c>
      <c r="F299" s="86">
        <v>7641876</v>
      </c>
    </row>
    <row r="300" spans="2:6" ht="15" customHeight="1">
      <c r="B300" s="73" t="s">
        <v>541</v>
      </c>
      <c r="C300" s="73"/>
      <c r="D300" s="86"/>
      <c r="E300" s="86"/>
      <c r="F300" s="86" t="s">
        <v>269</v>
      </c>
    </row>
    <row r="301" spans="4:6" ht="15" customHeight="1">
      <c r="D301" s="87"/>
      <c r="E301" s="87"/>
      <c r="F301" s="86"/>
    </row>
    <row r="302" spans="1:6" ht="15" customHeight="1">
      <c r="A302" s="76" t="s">
        <v>436</v>
      </c>
      <c r="D302" s="87"/>
      <c r="E302" s="87"/>
      <c r="F302" s="87"/>
    </row>
    <row r="303" spans="2:6" ht="15" customHeight="1">
      <c r="B303" s="73" t="s">
        <v>17</v>
      </c>
      <c r="C303" s="73" t="s">
        <v>518</v>
      </c>
      <c r="D303" s="86">
        <v>16472548</v>
      </c>
      <c r="E303" s="86">
        <v>1164691</v>
      </c>
      <c r="F303" s="86">
        <v>17637239</v>
      </c>
    </row>
    <row r="304" spans="4:6" ht="15" customHeight="1">
      <c r="D304" s="87"/>
      <c r="E304" s="87"/>
      <c r="F304" s="86"/>
    </row>
    <row r="305" spans="1:6" ht="15" customHeight="1">
      <c r="A305" s="76" t="s">
        <v>437</v>
      </c>
      <c r="D305" s="87"/>
      <c r="E305" s="87"/>
      <c r="F305" s="87"/>
    </row>
    <row r="306" spans="2:6" ht="15" customHeight="1">
      <c r="B306" s="73" t="s">
        <v>20</v>
      </c>
      <c r="C306" s="73" t="s">
        <v>518</v>
      </c>
      <c r="D306" s="86">
        <v>12775731</v>
      </c>
      <c r="E306" s="86"/>
      <c r="F306" s="86">
        <v>12775731</v>
      </c>
    </row>
    <row r="307" spans="2:6" ht="15" customHeight="1">
      <c r="B307" s="73" t="s">
        <v>438</v>
      </c>
      <c r="D307" s="86"/>
      <c r="E307" s="86"/>
      <c r="F307" s="86" t="s">
        <v>269</v>
      </c>
    </row>
    <row r="308" spans="4:6" ht="15" customHeight="1">
      <c r="D308" s="87"/>
      <c r="E308" s="87"/>
      <c r="F308" s="86"/>
    </row>
    <row r="309" spans="1:6" ht="15" customHeight="1">
      <c r="A309" s="76" t="s">
        <v>439</v>
      </c>
      <c r="D309" s="87"/>
      <c r="E309" s="87"/>
      <c r="F309" s="87"/>
    </row>
    <row r="310" spans="2:6" ht="15" customHeight="1">
      <c r="B310" s="73" t="s">
        <v>41</v>
      </c>
      <c r="C310" s="73" t="s">
        <v>519</v>
      </c>
      <c r="D310" s="86">
        <v>41016616</v>
      </c>
      <c r="E310" s="86">
        <v>13354600</v>
      </c>
      <c r="F310" s="86">
        <v>54371216</v>
      </c>
    </row>
    <row r="311" spans="2:6" ht="15" customHeight="1">
      <c r="B311" s="73" t="s">
        <v>440</v>
      </c>
      <c r="C311" s="73" t="s">
        <v>518</v>
      </c>
      <c r="D311" s="86">
        <v>7550323</v>
      </c>
      <c r="E311" s="86">
        <v>1317546</v>
      </c>
      <c r="F311" s="86">
        <v>8867869</v>
      </c>
    </row>
    <row r="312" spans="2:6" ht="15" customHeight="1">
      <c r="B312" s="73" t="s">
        <v>441</v>
      </c>
      <c r="C312" s="73" t="s">
        <v>519</v>
      </c>
      <c r="D312" s="86">
        <v>550000</v>
      </c>
      <c r="E312" s="86">
        <v>0</v>
      </c>
      <c r="F312" s="86">
        <v>550000</v>
      </c>
    </row>
    <row r="313" spans="4:6" ht="15" customHeight="1">
      <c r="D313" s="87"/>
      <c r="E313" s="87"/>
      <c r="F313" s="86"/>
    </row>
    <row r="314" spans="1:6" ht="15" customHeight="1">
      <c r="A314" s="76" t="s">
        <v>442</v>
      </c>
      <c r="D314" s="87"/>
      <c r="E314" s="87"/>
      <c r="F314" s="87"/>
    </row>
    <row r="315" spans="2:6" ht="15" customHeight="1">
      <c r="B315" s="73" t="s">
        <v>89</v>
      </c>
      <c r="C315" s="73" t="s">
        <v>519</v>
      </c>
      <c r="D315" s="86">
        <v>31574099</v>
      </c>
      <c r="E315" s="86">
        <v>15324252</v>
      </c>
      <c r="F315" s="86">
        <v>46898351</v>
      </c>
    </row>
    <row r="316" spans="2:6" ht="15" customHeight="1">
      <c r="B316" s="73" t="s">
        <v>443</v>
      </c>
      <c r="C316" s="73" t="s">
        <v>518</v>
      </c>
      <c r="D316" s="86">
        <v>3418637</v>
      </c>
      <c r="E316" s="86">
        <v>0</v>
      </c>
      <c r="F316" s="86">
        <v>3418637</v>
      </c>
    </row>
    <row r="317" spans="4:6" ht="15" customHeight="1">
      <c r="D317" s="87"/>
      <c r="E317" s="87"/>
      <c r="F317" s="86"/>
    </row>
    <row r="318" spans="1:6" ht="15" customHeight="1">
      <c r="A318" s="76" t="s">
        <v>444</v>
      </c>
      <c r="D318" s="87"/>
      <c r="E318" s="87"/>
      <c r="F318" s="87"/>
    </row>
    <row r="319" spans="2:6" ht="15" customHeight="1">
      <c r="B319" s="73" t="s">
        <v>83</v>
      </c>
      <c r="C319" s="73" t="s">
        <v>518</v>
      </c>
      <c r="D319" s="86">
        <v>27391697</v>
      </c>
      <c r="E319" s="86">
        <v>7391567</v>
      </c>
      <c r="F319" s="86">
        <v>34783264</v>
      </c>
    </row>
    <row r="320" spans="4:6" ht="15" customHeight="1">
      <c r="D320" s="87"/>
      <c r="E320" s="87"/>
      <c r="F320" s="86"/>
    </row>
    <row r="321" spans="1:6" ht="15" customHeight="1">
      <c r="A321" s="76" t="s">
        <v>445</v>
      </c>
      <c r="D321" s="87"/>
      <c r="E321" s="87"/>
      <c r="F321" s="87"/>
    </row>
    <row r="322" spans="2:6" ht="15" customHeight="1">
      <c r="B322" s="73" t="s">
        <v>16</v>
      </c>
      <c r="C322" s="73" t="s">
        <v>518</v>
      </c>
      <c r="D322" s="86">
        <v>29199950</v>
      </c>
      <c r="E322" s="86">
        <v>1835195</v>
      </c>
      <c r="F322" s="86">
        <v>31035145</v>
      </c>
    </row>
    <row r="323" spans="2:6" ht="15" customHeight="1">
      <c r="B323" s="73" t="s">
        <v>446</v>
      </c>
      <c r="C323" s="73" t="s">
        <v>519</v>
      </c>
      <c r="D323" s="86">
        <v>590357</v>
      </c>
      <c r="E323" s="86">
        <v>0</v>
      </c>
      <c r="F323" s="86">
        <v>590357</v>
      </c>
    </row>
    <row r="324" spans="4:6" ht="15" customHeight="1">
      <c r="D324" s="87"/>
      <c r="E324" s="87"/>
      <c r="F324" s="86"/>
    </row>
    <row r="325" spans="1:6" ht="15" customHeight="1">
      <c r="A325" s="76" t="s">
        <v>447</v>
      </c>
      <c r="D325" s="87"/>
      <c r="E325" s="87"/>
      <c r="F325" s="87"/>
    </row>
    <row r="326" spans="2:6" ht="15" customHeight="1">
      <c r="B326" s="73" t="s">
        <v>71</v>
      </c>
      <c r="C326" s="73" t="s">
        <v>519</v>
      </c>
      <c r="D326" s="86">
        <v>57874883</v>
      </c>
      <c r="E326" s="86">
        <v>0</v>
      </c>
      <c r="F326" s="86">
        <v>57874883</v>
      </c>
    </row>
    <row r="327" spans="2:6" ht="15" customHeight="1">
      <c r="B327" s="73" t="s">
        <v>450</v>
      </c>
      <c r="C327" s="73" t="s">
        <v>519</v>
      </c>
      <c r="D327" s="86">
        <v>2000000</v>
      </c>
      <c r="E327" s="86">
        <v>0</v>
      </c>
      <c r="F327" s="86">
        <v>2000000</v>
      </c>
    </row>
    <row r="328" spans="2:6" ht="15" customHeight="1">
      <c r="B328" s="73" t="s">
        <v>448</v>
      </c>
      <c r="C328" s="73" t="s">
        <v>519</v>
      </c>
      <c r="D328" s="86">
        <v>130000</v>
      </c>
      <c r="E328" s="86">
        <v>0</v>
      </c>
      <c r="F328" s="86">
        <v>130000</v>
      </c>
    </row>
    <row r="329" spans="2:6" ht="15" customHeight="1">
      <c r="B329" s="73" t="s">
        <v>449</v>
      </c>
      <c r="C329" s="73" t="s">
        <v>520</v>
      </c>
      <c r="D329" s="86">
        <v>22210966</v>
      </c>
      <c r="E329" s="86">
        <v>0</v>
      </c>
      <c r="F329" s="86">
        <v>22210966</v>
      </c>
    </row>
    <row r="330" spans="2:6" ht="15" customHeight="1">
      <c r="B330" s="73" t="s">
        <v>451</v>
      </c>
      <c r="D330" s="86"/>
      <c r="E330" s="86"/>
      <c r="F330" s="86" t="s">
        <v>269</v>
      </c>
    </row>
    <row r="331" spans="4:6" ht="15" customHeight="1">
      <c r="D331" s="87"/>
      <c r="E331" s="87"/>
      <c r="F331" s="86"/>
    </row>
    <row r="332" spans="1:6" ht="15" customHeight="1">
      <c r="A332" s="76" t="s">
        <v>452</v>
      </c>
      <c r="D332" s="87"/>
      <c r="E332" s="87"/>
      <c r="F332" s="87"/>
    </row>
    <row r="333" spans="2:6" ht="15" customHeight="1">
      <c r="B333" s="73" t="s">
        <v>69</v>
      </c>
      <c r="C333" s="73" t="s">
        <v>519</v>
      </c>
      <c r="D333" s="86">
        <v>93575129</v>
      </c>
      <c r="E333" s="86">
        <v>22482335</v>
      </c>
      <c r="F333" s="86">
        <v>116057464</v>
      </c>
    </row>
    <row r="334" spans="2:6" ht="15" customHeight="1">
      <c r="B334" s="73" t="s">
        <v>453</v>
      </c>
      <c r="C334" s="73" t="s">
        <v>519</v>
      </c>
      <c r="D334" s="86">
        <v>217585</v>
      </c>
      <c r="E334" s="86">
        <v>0</v>
      </c>
      <c r="F334" s="86">
        <v>217585</v>
      </c>
    </row>
    <row r="335" spans="4:6" ht="15" customHeight="1">
      <c r="D335" s="87"/>
      <c r="E335" s="87"/>
      <c r="F335" s="86"/>
    </row>
    <row r="336" spans="1:6" ht="15" customHeight="1">
      <c r="A336" s="76" t="s">
        <v>454</v>
      </c>
      <c r="D336" s="87"/>
      <c r="E336" s="87"/>
      <c r="F336" s="87"/>
    </row>
    <row r="337" spans="2:6" ht="15" customHeight="1">
      <c r="B337" s="73" t="s">
        <v>10</v>
      </c>
      <c r="C337" s="73" t="s">
        <v>519</v>
      </c>
      <c r="D337" s="86">
        <v>21363410</v>
      </c>
      <c r="E337" s="86">
        <v>8000000</v>
      </c>
      <c r="F337" s="86">
        <v>29363410</v>
      </c>
    </row>
    <row r="338" spans="2:6" ht="15" customHeight="1">
      <c r="B338" s="73" t="s">
        <v>455</v>
      </c>
      <c r="C338" s="73" t="s">
        <v>520</v>
      </c>
      <c r="D338" s="86">
        <v>1121251</v>
      </c>
      <c r="E338" s="86">
        <v>0</v>
      </c>
      <c r="F338" s="86">
        <v>1121251</v>
      </c>
    </row>
    <row r="339" spans="4:6" ht="15" customHeight="1">
      <c r="D339" s="87"/>
      <c r="E339" s="87"/>
      <c r="F339" s="86"/>
    </row>
    <row r="340" spans="1:6" ht="15" customHeight="1">
      <c r="A340" s="76" t="s">
        <v>456</v>
      </c>
      <c r="D340" s="87"/>
      <c r="E340" s="87"/>
      <c r="F340" s="87"/>
    </row>
    <row r="341" spans="2:6" ht="15" customHeight="1">
      <c r="B341" s="73" t="s">
        <v>30</v>
      </c>
      <c r="C341" s="73" t="s">
        <v>519</v>
      </c>
      <c r="D341" s="86">
        <v>29287677</v>
      </c>
      <c r="E341" s="86">
        <v>24061671</v>
      </c>
      <c r="F341" s="86">
        <v>53349348</v>
      </c>
    </row>
    <row r="342" spans="4:6" ht="15" customHeight="1">
      <c r="D342" s="87"/>
      <c r="E342" s="87"/>
      <c r="F342" s="86"/>
    </row>
    <row r="343" spans="1:6" ht="15" customHeight="1">
      <c r="A343" s="76" t="s">
        <v>457</v>
      </c>
      <c r="D343" s="87"/>
      <c r="E343" s="87"/>
      <c r="F343" s="87"/>
    </row>
    <row r="344" spans="2:6" ht="15" customHeight="1">
      <c r="B344" s="73" t="s">
        <v>13</v>
      </c>
      <c r="C344" s="73" t="s">
        <v>519</v>
      </c>
      <c r="D344" s="86">
        <v>87188150</v>
      </c>
      <c r="E344" s="86">
        <v>9163134</v>
      </c>
      <c r="F344" s="86">
        <v>96351284</v>
      </c>
    </row>
    <row r="345" spans="2:6" ht="15" customHeight="1">
      <c r="B345" s="73" t="s">
        <v>458</v>
      </c>
      <c r="C345" s="73" t="s">
        <v>519</v>
      </c>
      <c r="D345" s="86">
        <v>10143795</v>
      </c>
      <c r="E345" s="86">
        <v>2545457</v>
      </c>
      <c r="F345" s="86">
        <v>12689252</v>
      </c>
    </row>
    <row r="346" spans="2:6" ht="15" customHeight="1">
      <c r="B346" s="73" t="s">
        <v>459</v>
      </c>
      <c r="C346" s="73" t="s">
        <v>518</v>
      </c>
      <c r="D346" s="86">
        <v>449000</v>
      </c>
      <c r="E346" s="86">
        <v>11000</v>
      </c>
      <c r="F346" s="86">
        <v>460000</v>
      </c>
    </row>
    <row r="347" spans="4:6" ht="15" customHeight="1">
      <c r="D347" s="87"/>
      <c r="E347" s="87"/>
      <c r="F347" s="86"/>
    </row>
    <row r="348" spans="1:6" ht="15" customHeight="1">
      <c r="A348" s="76" t="s">
        <v>460</v>
      </c>
      <c r="D348" s="87"/>
      <c r="E348" s="87"/>
      <c r="F348" s="87"/>
    </row>
    <row r="349" spans="2:6" ht="15" customHeight="1">
      <c r="B349" s="73" t="s">
        <v>7</v>
      </c>
      <c r="C349" s="73" t="s">
        <v>519</v>
      </c>
      <c r="D349" s="86">
        <v>50524119</v>
      </c>
      <c r="E349" s="86">
        <v>63920571</v>
      </c>
      <c r="F349" s="86">
        <v>114444690</v>
      </c>
    </row>
    <row r="350" spans="2:6" ht="15" customHeight="1">
      <c r="B350" s="73" t="s">
        <v>461</v>
      </c>
      <c r="D350" s="86"/>
      <c r="E350" s="86"/>
      <c r="F350" s="86" t="s">
        <v>269</v>
      </c>
    </row>
    <row r="351" spans="4:6" ht="15" customHeight="1">
      <c r="D351" s="87"/>
      <c r="E351" s="87"/>
      <c r="F351" s="86"/>
    </row>
    <row r="352" spans="1:6" ht="15" customHeight="1">
      <c r="A352" s="76" t="s">
        <v>462</v>
      </c>
      <c r="D352" s="87"/>
      <c r="E352" s="87"/>
      <c r="F352" s="87"/>
    </row>
    <row r="353" spans="2:6" ht="15" customHeight="1">
      <c r="B353" s="73" t="s">
        <v>84</v>
      </c>
      <c r="C353" s="73" t="s">
        <v>519</v>
      </c>
      <c r="D353" s="86">
        <v>10522789</v>
      </c>
      <c r="E353" s="86">
        <v>0</v>
      </c>
      <c r="F353" s="86">
        <v>10522789</v>
      </c>
    </row>
    <row r="354" spans="2:6" ht="16.5" customHeight="1">
      <c r="B354" s="73" t="s">
        <v>463</v>
      </c>
      <c r="C354" s="73">
        <v>2015</v>
      </c>
      <c r="D354" s="86">
        <v>928226.55</v>
      </c>
      <c r="E354" s="86">
        <v>0</v>
      </c>
      <c r="F354" s="86">
        <v>928226.55</v>
      </c>
    </row>
    <row r="355" spans="4:6" ht="15" customHeight="1">
      <c r="D355" s="87"/>
      <c r="E355" s="87"/>
      <c r="F355" s="86"/>
    </row>
    <row r="356" spans="1:6" ht="15" customHeight="1">
      <c r="A356" s="76" t="s">
        <v>464</v>
      </c>
      <c r="D356" s="87"/>
      <c r="E356" s="87"/>
      <c r="F356" s="87"/>
    </row>
    <row r="357" spans="2:6" ht="15" customHeight="1">
      <c r="B357" s="73" t="s">
        <v>465</v>
      </c>
      <c r="C357" s="73" t="s">
        <v>521</v>
      </c>
      <c r="D357" s="86">
        <v>16489444</v>
      </c>
      <c r="E357" s="86">
        <v>0</v>
      </c>
      <c r="F357" s="86">
        <v>16489444</v>
      </c>
    </row>
    <row r="358" spans="4:6" ht="15" customHeight="1">
      <c r="D358" s="87"/>
      <c r="E358" s="87"/>
      <c r="F358" s="86"/>
    </row>
    <row r="359" spans="1:6" ht="15" customHeight="1">
      <c r="A359" s="76" t="s">
        <v>466</v>
      </c>
      <c r="D359" s="87"/>
      <c r="E359" s="87"/>
      <c r="F359" s="87"/>
    </row>
    <row r="360" spans="2:6" ht="15" customHeight="1">
      <c r="B360" s="73" t="s">
        <v>65</v>
      </c>
      <c r="C360" s="73" t="s">
        <v>518</v>
      </c>
      <c r="D360" s="86">
        <v>17914428</v>
      </c>
      <c r="E360" s="86">
        <v>1058714</v>
      </c>
      <c r="F360" s="86">
        <v>18973142</v>
      </c>
    </row>
    <row r="361" spans="2:6" ht="15" customHeight="1">
      <c r="B361" s="73" t="s">
        <v>467</v>
      </c>
      <c r="C361" s="73" t="s">
        <v>518</v>
      </c>
      <c r="D361" s="86">
        <v>81133</v>
      </c>
      <c r="E361" s="86">
        <v>5000</v>
      </c>
      <c r="F361" s="86">
        <v>86133</v>
      </c>
    </row>
    <row r="362" spans="2:6" ht="15" customHeight="1">
      <c r="B362" s="73" t="s">
        <v>540</v>
      </c>
      <c r="C362" s="73"/>
      <c r="D362" s="86"/>
      <c r="E362" s="86"/>
      <c r="F362" s="86" t="s">
        <v>269</v>
      </c>
    </row>
    <row r="363" spans="4:6" ht="15" customHeight="1">
      <c r="D363" s="87"/>
      <c r="E363" s="87"/>
      <c r="F363" s="86"/>
    </row>
    <row r="364" spans="1:6" ht="15" customHeight="1">
      <c r="A364" s="76" t="s">
        <v>468</v>
      </c>
      <c r="D364" s="87"/>
      <c r="E364" s="87"/>
      <c r="F364" s="87"/>
    </row>
    <row r="365" spans="2:6" ht="15" customHeight="1">
      <c r="B365" s="73" t="s">
        <v>25</v>
      </c>
      <c r="C365" s="73" t="s">
        <v>519</v>
      </c>
      <c r="D365" s="86">
        <v>43697323</v>
      </c>
      <c r="E365" s="86">
        <v>7067787</v>
      </c>
      <c r="F365" s="86">
        <v>50765110</v>
      </c>
    </row>
    <row r="366" spans="2:6" ht="15" customHeight="1">
      <c r="B366" s="73" t="s">
        <v>469</v>
      </c>
      <c r="C366" s="73" t="s">
        <v>518</v>
      </c>
      <c r="D366" s="86">
        <v>6437765</v>
      </c>
      <c r="E366" s="86">
        <v>0</v>
      </c>
      <c r="F366" s="86">
        <v>6437765</v>
      </c>
    </row>
    <row r="367" spans="2:6" ht="13.5" customHeight="1">
      <c r="B367" s="73" t="s">
        <v>470</v>
      </c>
      <c r="C367" s="73" t="s">
        <v>518</v>
      </c>
      <c r="D367" s="86">
        <v>2363688</v>
      </c>
      <c r="E367" s="86">
        <v>0</v>
      </c>
      <c r="F367" s="86">
        <v>2363688</v>
      </c>
    </row>
    <row r="368" spans="4:6" ht="15" customHeight="1">
      <c r="D368" s="87"/>
      <c r="E368" s="87"/>
      <c r="F368" s="86"/>
    </row>
    <row r="369" spans="1:6" ht="15" customHeight="1">
      <c r="A369" s="76" t="s">
        <v>471</v>
      </c>
      <c r="D369" s="87"/>
      <c r="E369" s="87"/>
      <c r="F369" s="87"/>
    </row>
    <row r="370" spans="2:6" ht="15" customHeight="1">
      <c r="B370" s="73" t="s">
        <v>60</v>
      </c>
      <c r="C370" s="73" t="s">
        <v>519</v>
      </c>
      <c r="D370" s="86">
        <v>86019317</v>
      </c>
      <c r="E370" s="86">
        <v>48211272</v>
      </c>
      <c r="F370" s="86">
        <v>134230589</v>
      </c>
    </row>
    <row r="371" spans="2:6" ht="15" customHeight="1">
      <c r="B371" s="73" t="s">
        <v>474</v>
      </c>
      <c r="C371" s="73" t="s">
        <v>519</v>
      </c>
      <c r="D371" s="86">
        <v>5701561</v>
      </c>
      <c r="E371" s="86">
        <v>15834</v>
      </c>
      <c r="F371" s="86">
        <v>5717395</v>
      </c>
    </row>
    <row r="372" spans="2:6" ht="15" customHeight="1">
      <c r="B372" s="73" t="s">
        <v>472</v>
      </c>
      <c r="C372" s="73" t="s">
        <v>519</v>
      </c>
      <c r="D372" s="86">
        <v>2915312</v>
      </c>
      <c r="E372" s="86">
        <v>2550000</v>
      </c>
      <c r="F372" s="86">
        <v>5465312</v>
      </c>
    </row>
    <row r="373" spans="2:6" ht="15" customHeight="1">
      <c r="B373" s="73" t="s">
        <v>473</v>
      </c>
      <c r="C373" s="73" t="s">
        <v>519</v>
      </c>
      <c r="D373" s="86">
        <v>3822500</v>
      </c>
      <c r="E373" s="86">
        <v>0</v>
      </c>
      <c r="F373" s="86">
        <v>3822500</v>
      </c>
    </row>
    <row r="374" spans="2:6" ht="15" customHeight="1">
      <c r="B374" s="73" t="s">
        <v>475</v>
      </c>
      <c r="C374" s="73" t="s">
        <v>519</v>
      </c>
      <c r="D374" s="86">
        <v>544114</v>
      </c>
      <c r="E374" s="86">
        <v>3578</v>
      </c>
      <c r="F374" s="86">
        <v>547692</v>
      </c>
    </row>
    <row r="375" spans="4:6" ht="15" customHeight="1">
      <c r="D375" s="87"/>
      <c r="E375" s="87"/>
      <c r="F375" s="86"/>
    </row>
    <row r="376" spans="1:6" ht="15" customHeight="1">
      <c r="A376" s="76" t="s">
        <v>476</v>
      </c>
      <c r="D376" s="87"/>
      <c r="E376" s="87"/>
      <c r="F376" s="87"/>
    </row>
    <row r="377" spans="2:6" ht="15" customHeight="1">
      <c r="B377" s="73" t="s">
        <v>45</v>
      </c>
      <c r="C377" s="73" t="s">
        <v>519</v>
      </c>
      <c r="D377" s="86">
        <v>137994283</v>
      </c>
      <c r="E377" s="86">
        <v>18094883</v>
      </c>
      <c r="F377" s="86">
        <v>156089166</v>
      </c>
    </row>
    <row r="378" spans="2:6" ht="15" customHeight="1">
      <c r="B378" s="73" t="s">
        <v>478</v>
      </c>
      <c r="C378" s="73" t="s">
        <v>518</v>
      </c>
      <c r="D378" s="86">
        <v>8990076</v>
      </c>
      <c r="E378" s="86">
        <v>0</v>
      </c>
      <c r="F378" s="86">
        <v>8990076</v>
      </c>
    </row>
    <row r="379" spans="2:6" ht="15" customHeight="1">
      <c r="B379" s="73" t="s">
        <v>479</v>
      </c>
      <c r="C379" s="73" t="s">
        <v>519</v>
      </c>
      <c r="D379" s="86">
        <v>3301479</v>
      </c>
      <c r="E379" s="86">
        <v>1004017</v>
      </c>
      <c r="F379" s="86">
        <v>4305496</v>
      </c>
    </row>
    <row r="380" spans="2:6" ht="15" customHeight="1">
      <c r="B380" s="73" t="s">
        <v>480</v>
      </c>
      <c r="C380" s="73" t="s">
        <v>519</v>
      </c>
      <c r="D380" s="86">
        <v>2137391</v>
      </c>
      <c r="E380" s="86">
        <v>0</v>
      </c>
      <c r="F380" s="86">
        <v>2137391</v>
      </c>
    </row>
    <row r="381" spans="2:6" ht="15" customHeight="1">
      <c r="B381" s="73" t="s">
        <v>477</v>
      </c>
      <c r="C381" s="73" t="s">
        <v>519</v>
      </c>
      <c r="D381" s="86">
        <v>1698000</v>
      </c>
      <c r="E381" s="86">
        <v>0</v>
      </c>
      <c r="F381" s="86">
        <v>1698000</v>
      </c>
    </row>
    <row r="382" spans="2:6" ht="15" customHeight="1">
      <c r="B382" s="73" t="s">
        <v>481</v>
      </c>
      <c r="C382" s="73" t="s">
        <v>521</v>
      </c>
      <c r="D382" s="86">
        <v>1500</v>
      </c>
      <c r="E382" s="86">
        <v>0</v>
      </c>
      <c r="F382" s="86">
        <v>1500</v>
      </c>
    </row>
    <row r="383" spans="4:6" ht="15" customHeight="1">
      <c r="D383" s="87"/>
      <c r="E383" s="87"/>
      <c r="F383" s="86"/>
    </row>
    <row r="384" spans="1:6" ht="15" customHeight="1">
      <c r="A384" s="76" t="s">
        <v>482</v>
      </c>
      <c r="D384" s="87"/>
      <c r="E384" s="87"/>
      <c r="F384" s="87"/>
    </row>
    <row r="385" spans="2:6" ht="15" customHeight="1">
      <c r="B385" s="73" t="s">
        <v>15</v>
      </c>
      <c r="C385" s="73" t="s">
        <v>518</v>
      </c>
      <c r="D385" s="86">
        <v>145095188</v>
      </c>
      <c r="E385" s="86">
        <v>33604750</v>
      </c>
      <c r="F385" s="86">
        <v>178699938</v>
      </c>
    </row>
    <row r="386" spans="2:6" ht="15" customHeight="1">
      <c r="B386" s="73" t="s">
        <v>485</v>
      </c>
      <c r="C386" s="73" t="s">
        <v>519</v>
      </c>
      <c r="D386" s="86">
        <v>11894699</v>
      </c>
      <c r="E386" s="86">
        <v>5142139</v>
      </c>
      <c r="F386" s="86">
        <v>17036838</v>
      </c>
    </row>
    <row r="387" spans="2:6" ht="16.5" customHeight="1">
      <c r="B387" s="73" t="s">
        <v>483</v>
      </c>
      <c r="C387" s="73" t="s">
        <v>519</v>
      </c>
      <c r="D387" s="86">
        <v>657494</v>
      </c>
      <c r="E387" s="86">
        <v>0</v>
      </c>
      <c r="F387" s="86">
        <v>657494</v>
      </c>
    </row>
    <row r="388" spans="2:6" ht="15" customHeight="1">
      <c r="B388" s="73" t="s">
        <v>484</v>
      </c>
      <c r="C388" s="73" t="s">
        <v>518</v>
      </c>
      <c r="D388" s="86">
        <v>8150000</v>
      </c>
      <c r="E388" s="86">
        <v>0</v>
      </c>
      <c r="F388" s="86">
        <v>8150000</v>
      </c>
    </row>
    <row r="389" spans="2:6" ht="15" customHeight="1">
      <c r="B389" s="73" t="s">
        <v>486</v>
      </c>
      <c r="C389" s="73"/>
      <c r="D389" s="86"/>
      <c r="E389" s="86"/>
      <c r="F389" s="86" t="s">
        <v>269</v>
      </c>
    </row>
    <row r="390" spans="4:6" ht="15" customHeight="1">
      <c r="D390" s="87"/>
      <c r="E390" s="87"/>
      <c r="F390" s="86"/>
    </row>
    <row r="391" spans="1:6" ht="15" customHeight="1">
      <c r="A391" s="76" t="s">
        <v>487</v>
      </c>
      <c r="D391" s="87"/>
      <c r="E391" s="87"/>
      <c r="F391" s="87"/>
    </row>
    <row r="392" spans="2:6" ht="15" customHeight="1">
      <c r="B392" s="73" t="s">
        <v>49</v>
      </c>
      <c r="C392" s="73" t="s">
        <v>519</v>
      </c>
      <c r="D392" s="86">
        <v>70994183</v>
      </c>
      <c r="E392" s="86">
        <v>44690979</v>
      </c>
      <c r="F392" s="86">
        <v>115685162</v>
      </c>
    </row>
    <row r="393" spans="2:6" ht="15" customHeight="1">
      <c r="B393" s="73" t="s">
        <v>489</v>
      </c>
      <c r="C393" s="73" t="s">
        <v>519</v>
      </c>
      <c r="D393" s="86">
        <v>1490133</v>
      </c>
      <c r="E393" s="86">
        <v>27596236</v>
      </c>
      <c r="F393" s="86">
        <v>29086369</v>
      </c>
    </row>
    <row r="394" spans="2:6" ht="15" customHeight="1">
      <c r="B394" s="73" t="s">
        <v>488</v>
      </c>
      <c r="C394" s="73" t="s">
        <v>518</v>
      </c>
      <c r="D394" s="86">
        <v>900000</v>
      </c>
      <c r="E394" s="86">
        <v>0</v>
      </c>
      <c r="F394" s="86">
        <v>900000</v>
      </c>
    </row>
    <row r="395" spans="2:6" ht="15" customHeight="1">
      <c r="B395" s="73" t="s">
        <v>490</v>
      </c>
      <c r="D395" s="86"/>
      <c r="E395" s="86"/>
      <c r="F395" s="86" t="s">
        <v>269</v>
      </c>
    </row>
    <row r="396" spans="4:6" ht="15" customHeight="1">
      <c r="D396" s="87"/>
      <c r="E396" s="87"/>
      <c r="F396" s="86"/>
    </row>
    <row r="397" spans="1:6" ht="15" customHeight="1">
      <c r="A397" s="76" t="s">
        <v>491</v>
      </c>
      <c r="D397" s="87"/>
      <c r="E397" s="87"/>
      <c r="F397" s="87"/>
    </row>
    <row r="398" spans="2:6" ht="15" customHeight="1">
      <c r="B398" s="73" t="s">
        <v>70</v>
      </c>
      <c r="C398" s="73" t="s">
        <v>519</v>
      </c>
      <c r="D398" s="86">
        <v>12020580</v>
      </c>
      <c r="E398" s="86">
        <v>1437121</v>
      </c>
      <c r="F398" s="86">
        <v>13457701</v>
      </c>
    </row>
    <row r="399" spans="2:6" ht="15" customHeight="1">
      <c r="B399" s="73" t="s">
        <v>492</v>
      </c>
      <c r="C399" s="73">
        <v>2015</v>
      </c>
      <c r="D399" s="86">
        <v>0</v>
      </c>
      <c r="E399" s="86">
        <v>0</v>
      </c>
      <c r="F399" s="86">
        <v>0</v>
      </c>
    </row>
    <row r="400" spans="4:6" ht="15" customHeight="1">
      <c r="D400" s="87"/>
      <c r="E400" s="87"/>
      <c r="F400" s="86"/>
    </row>
    <row r="401" spans="1:6" ht="15" customHeight="1">
      <c r="A401" s="76" t="s">
        <v>493</v>
      </c>
      <c r="D401" s="87"/>
      <c r="E401" s="87"/>
      <c r="F401" s="87"/>
    </row>
    <row r="402" spans="2:6" ht="15" customHeight="1">
      <c r="B402" s="73" t="s">
        <v>5</v>
      </c>
      <c r="C402" s="73" t="s">
        <v>519</v>
      </c>
      <c r="D402" s="86">
        <v>26200000</v>
      </c>
      <c r="E402" s="86">
        <v>0</v>
      </c>
      <c r="F402" s="86">
        <v>26200000</v>
      </c>
    </row>
    <row r="403" spans="4:6" ht="15" customHeight="1">
      <c r="D403" s="87"/>
      <c r="E403" s="87"/>
      <c r="F403" s="86"/>
    </row>
    <row r="404" spans="1:6" ht="15" customHeight="1">
      <c r="A404" s="76" t="s">
        <v>494</v>
      </c>
      <c r="D404" s="87"/>
      <c r="E404" s="87"/>
      <c r="F404" s="87"/>
    </row>
    <row r="405" spans="2:6" ht="15" customHeight="1">
      <c r="B405" s="73" t="s">
        <v>3</v>
      </c>
      <c r="C405" s="73" t="s">
        <v>518</v>
      </c>
      <c r="D405" s="86">
        <v>137007233</v>
      </c>
      <c r="E405" s="86">
        <v>31826275</v>
      </c>
      <c r="F405" s="86">
        <v>168833508</v>
      </c>
    </row>
    <row r="406" spans="2:6" ht="15" customHeight="1">
      <c r="B406" s="73" t="s">
        <v>495</v>
      </c>
      <c r="C406" s="73"/>
      <c r="D406" s="86"/>
      <c r="E406" s="86"/>
      <c r="F406" s="86" t="s">
        <v>269</v>
      </c>
    </row>
    <row r="407" spans="4:6" ht="15" customHeight="1">
      <c r="D407" s="87"/>
      <c r="E407" s="87"/>
      <c r="F407" s="86"/>
    </row>
    <row r="408" spans="1:6" ht="15" customHeight="1">
      <c r="A408" s="76" t="s">
        <v>496</v>
      </c>
      <c r="D408" s="87"/>
      <c r="E408" s="87"/>
      <c r="F408" s="87"/>
    </row>
    <row r="409" spans="2:6" ht="15" customHeight="1">
      <c r="B409" s="73" t="s">
        <v>497</v>
      </c>
      <c r="C409" s="73" t="s">
        <v>519</v>
      </c>
      <c r="D409" s="86">
        <v>1500000</v>
      </c>
      <c r="E409" s="86">
        <v>100000000</v>
      </c>
      <c r="F409" s="86">
        <v>101500000</v>
      </c>
    </row>
    <row r="410" spans="2:6" ht="15" customHeight="1">
      <c r="B410" s="73" t="s">
        <v>498</v>
      </c>
      <c r="C410" s="73" t="s">
        <v>518</v>
      </c>
      <c r="D410" s="86">
        <v>10677819</v>
      </c>
      <c r="E410" s="86">
        <v>15218548</v>
      </c>
      <c r="F410" s="86">
        <v>25896367</v>
      </c>
    </row>
    <row r="411" spans="2:6" ht="15" customHeight="1">
      <c r="B411" s="73" t="s">
        <v>39</v>
      </c>
      <c r="C411" s="73" t="s">
        <v>519</v>
      </c>
      <c r="D411" s="86">
        <v>18323759</v>
      </c>
      <c r="E411" s="86">
        <v>6626473</v>
      </c>
      <c r="F411" s="86">
        <v>24950232</v>
      </c>
    </row>
    <row r="412" spans="2:6" ht="15" customHeight="1">
      <c r="B412" s="73" t="s">
        <v>499</v>
      </c>
      <c r="C412" s="73"/>
      <c r="D412" s="86"/>
      <c r="E412" s="86"/>
      <c r="F412" s="86" t="s">
        <v>269</v>
      </c>
    </row>
    <row r="413" spans="4:6" ht="15" customHeight="1">
      <c r="D413" s="87"/>
      <c r="E413" s="87"/>
      <c r="F413" s="86"/>
    </row>
    <row r="414" spans="1:6" ht="15" customHeight="1">
      <c r="A414" s="76" t="s">
        <v>500</v>
      </c>
      <c r="D414" s="87"/>
      <c r="E414" s="87"/>
      <c r="F414" s="87"/>
    </row>
    <row r="415" spans="2:6" ht="15" customHeight="1">
      <c r="B415" s="73" t="s">
        <v>12</v>
      </c>
      <c r="C415" s="73" t="s">
        <v>518</v>
      </c>
      <c r="D415" s="86">
        <v>48823546</v>
      </c>
      <c r="E415" s="86">
        <v>16744389</v>
      </c>
      <c r="F415" s="86">
        <v>65567935</v>
      </c>
    </row>
    <row r="416" spans="2:6" ht="15" customHeight="1">
      <c r="B416" s="73" t="s">
        <v>501</v>
      </c>
      <c r="C416" s="73" t="s">
        <v>519</v>
      </c>
      <c r="D416" s="86">
        <v>171903</v>
      </c>
      <c r="E416" s="86">
        <v>0</v>
      </c>
      <c r="F416" s="86">
        <v>171903</v>
      </c>
    </row>
    <row r="417" spans="4:6" ht="15" customHeight="1">
      <c r="D417" s="87"/>
      <c r="E417" s="87"/>
      <c r="F417" s="86"/>
    </row>
    <row r="418" spans="1:6" ht="15" customHeight="1">
      <c r="A418" s="76" t="s">
        <v>502</v>
      </c>
      <c r="D418" s="87"/>
      <c r="E418" s="87"/>
      <c r="F418" s="87"/>
    </row>
    <row r="419" spans="2:6" ht="15" customHeight="1">
      <c r="B419" s="73" t="s">
        <v>1</v>
      </c>
      <c r="C419" s="73" t="s">
        <v>518</v>
      </c>
      <c r="D419" s="86">
        <v>33847909</v>
      </c>
      <c r="E419" s="86">
        <v>0</v>
      </c>
      <c r="F419" s="86">
        <v>33847909</v>
      </c>
    </row>
    <row r="420" spans="2:6" ht="13.5" customHeight="1">
      <c r="B420" s="73" t="s">
        <v>503</v>
      </c>
      <c r="C420" s="73"/>
      <c r="D420" s="86"/>
      <c r="E420" s="86"/>
      <c r="F420" s="86" t="s">
        <v>269</v>
      </c>
    </row>
    <row r="421" spans="4:6" ht="15" customHeight="1">
      <c r="D421" s="87"/>
      <c r="E421" s="87"/>
      <c r="F421" s="86"/>
    </row>
    <row r="422" spans="1:6" ht="15" customHeight="1">
      <c r="A422" s="76" t="s">
        <v>504</v>
      </c>
      <c r="D422" s="87"/>
      <c r="E422" s="87"/>
      <c r="F422" s="87"/>
    </row>
    <row r="423" spans="2:6" ht="15" customHeight="1">
      <c r="B423" s="73" t="s">
        <v>24</v>
      </c>
      <c r="C423" s="73" t="s">
        <v>519</v>
      </c>
      <c r="D423" s="86">
        <v>10183336</v>
      </c>
      <c r="E423" s="86">
        <v>1004000</v>
      </c>
      <c r="F423" s="86">
        <v>11187336</v>
      </c>
    </row>
    <row r="424" spans="4:6" ht="15" customHeight="1">
      <c r="D424" s="87"/>
      <c r="E424" s="87"/>
      <c r="F424" s="86"/>
    </row>
    <row r="425" spans="1:6" ht="15" customHeight="1">
      <c r="A425" s="76" t="s">
        <v>505</v>
      </c>
      <c r="D425" s="87"/>
      <c r="E425" s="87"/>
      <c r="F425" s="87"/>
    </row>
    <row r="426" spans="2:6" ht="15" customHeight="1">
      <c r="B426" s="73" t="s">
        <v>4</v>
      </c>
      <c r="C426" s="73" t="s">
        <v>519</v>
      </c>
      <c r="D426" s="86">
        <v>27323820</v>
      </c>
      <c r="E426" s="86">
        <v>8595771</v>
      </c>
      <c r="F426" s="86">
        <v>35919591</v>
      </c>
    </row>
    <row r="427" spans="2:6" ht="15" customHeight="1">
      <c r="B427" s="73" t="s">
        <v>506</v>
      </c>
      <c r="C427" s="73" t="s">
        <v>520</v>
      </c>
      <c r="D427" s="86">
        <v>3614195</v>
      </c>
      <c r="E427" s="86">
        <v>0</v>
      </c>
      <c r="F427" s="86">
        <v>3614195</v>
      </c>
    </row>
    <row r="428" spans="4:6" ht="15" customHeight="1">
      <c r="D428" s="87"/>
      <c r="E428" s="87"/>
      <c r="F428" s="86"/>
    </row>
    <row r="429" spans="1:6" ht="15" customHeight="1">
      <c r="A429" s="76" t="s">
        <v>507</v>
      </c>
      <c r="D429" s="87"/>
      <c r="E429" s="87"/>
      <c r="F429" s="87"/>
    </row>
    <row r="430" spans="2:6" ht="15" customHeight="1">
      <c r="B430" s="73" t="s">
        <v>94</v>
      </c>
      <c r="C430" s="73" t="s">
        <v>518</v>
      </c>
      <c r="D430" s="86">
        <v>10250000</v>
      </c>
      <c r="E430" s="86">
        <v>700000</v>
      </c>
      <c r="F430" s="86">
        <v>10950000</v>
      </c>
    </row>
    <row r="431" spans="2:6" ht="15" customHeight="1">
      <c r="B431" s="73" t="s">
        <v>508</v>
      </c>
      <c r="C431" s="73" t="s">
        <v>518</v>
      </c>
      <c r="D431" s="86">
        <v>240747</v>
      </c>
      <c r="E431" s="86">
        <v>225000</v>
      </c>
      <c r="F431" s="86">
        <v>465747</v>
      </c>
    </row>
    <row r="432" spans="4:6" ht="15" customHeight="1">
      <c r="D432" s="87"/>
      <c r="E432" s="87"/>
      <c r="F432" s="86"/>
    </row>
    <row r="433" spans="1:6" ht="15" customHeight="1">
      <c r="A433" s="76" t="s">
        <v>509</v>
      </c>
      <c r="D433" s="87"/>
      <c r="E433" s="87"/>
      <c r="F433" s="87"/>
    </row>
    <row r="434" spans="2:6" ht="15" customHeight="1">
      <c r="B434" s="73" t="s">
        <v>47</v>
      </c>
      <c r="C434" s="73" t="s">
        <v>518</v>
      </c>
      <c r="D434" s="86">
        <v>29551032</v>
      </c>
      <c r="E434" s="86">
        <v>562593</v>
      </c>
      <c r="F434" s="86">
        <v>30113625</v>
      </c>
    </row>
    <row r="435" spans="2:6" ht="15" customHeight="1">
      <c r="B435" s="73" t="s">
        <v>510</v>
      </c>
      <c r="C435" s="73" t="s">
        <v>518</v>
      </c>
      <c r="D435" s="86">
        <v>3655479</v>
      </c>
      <c r="E435" s="86">
        <v>82648</v>
      </c>
      <c r="F435" s="86">
        <v>3738127</v>
      </c>
    </row>
    <row r="436" spans="4:6" ht="15" customHeight="1">
      <c r="D436" s="87"/>
      <c r="E436" s="87"/>
      <c r="F436" s="86"/>
    </row>
    <row r="437" spans="1:6" ht="15" customHeight="1">
      <c r="A437" s="76" t="s">
        <v>511</v>
      </c>
      <c r="D437" s="87"/>
      <c r="E437" s="87"/>
      <c r="F437" s="87"/>
    </row>
    <row r="438" spans="2:6" ht="15" customHeight="1">
      <c r="B438" s="73" t="s">
        <v>95</v>
      </c>
      <c r="C438" s="73" t="s">
        <v>519</v>
      </c>
      <c r="D438" s="86">
        <v>14608305</v>
      </c>
      <c r="E438" s="86">
        <v>302065</v>
      </c>
      <c r="F438" s="86">
        <v>14910370</v>
      </c>
    </row>
    <row r="439" spans="2:6" ht="15" customHeight="1">
      <c r="B439" s="73" t="s">
        <v>512</v>
      </c>
      <c r="C439" s="73" t="s">
        <v>518</v>
      </c>
      <c r="D439" s="86">
        <v>1956903</v>
      </c>
      <c r="E439" s="86">
        <v>2225820</v>
      </c>
      <c r="F439" s="86">
        <v>4182723</v>
      </c>
    </row>
    <row r="440" spans="2:6" ht="15" customHeight="1">
      <c r="B440" s="73" t="s">
        <v>513</v>
      </c>
      <c r="C440" s="73" t="s">
        <v>519</v>
      </c>
      <c r="D440" s="86">
        <v>3400000</v>
      </c>
      <c r="E440" s="86">
        <v>300000</v>
      </c>
      <c r="F440" s="86">
        <v>3700000</v>
      </c>
    </row>
    <row r="441" spans="4:6" ht="15" customHeight="1">
      <c r="D441" s="87"/>
      <c r="E441" s="87"/>
      <c r="F441" s="86"/>
    </row>
    <row r="442" spans="1:6" ht="15" customHeight="1">
      <c r="A442" s="76" t="s">
        <v>514</v>
      </c>
      <c r="D442" s="87"/>
      <c r="E442" s="87"/>
      <c r="F442" s="87"/>
    </row>
    <row r="443" spans="2:6" ht="15" customHeight="1">
      <c r="B443" s="73" t="s">
        <v>11</v>
      </c>
      <c r="C443" s="73" t="s">
        <v>518</v>
      </c>
      <c r="D443" s="86">
        <v>60708747</v>
      </c>
      <c r="E443" s="86">
        <v>21692132</v>
      </c>
      <c r="F443" s="86">
        <v>82400879</v>
      </c>
    </row>
    <row r="444" spans="2:6" ht="14.25" customHeight="1">
      <c r="B444" s="73" t="s">
        <v>516</v>
      </c>
      <c r="C444" s="73" t="s">
        <v>519</v>
      </c>
      <c r="D444" s="86">
        <v>1914100</v>
      </c>
      <c r="E444" s="86">
        <v>0</v>
      </c>
      <c r="F444" s="86">
        <v>1914100</v>
      </c>
    </row>
    <row r="445" spans="2:6" ht="15" customHeight="1">
      <c r="B445" s="73" t="s">
        <v>515</v>
      </c>
      <c r="C445" s="73" t="s">
        <v>519</v>
      </c>
      <c r="D445" s="86">
        <v>1341269</v>
      </c>
      <c r="E445" s="86">
        <v>0</v>
      </c>
      <c r="F445" s="86">
        <v>1341269</v>
      </c>
    </row>
    <row r="446" spans="4:6" ht="15" customHeight="1">
      <c r="D446" s="87"/>
      <c r="E446" s="87"/>
      <c r="F446" s="86"/>
    </row>
    <row r="447" spans="1:6" ht="15" customHeight="1">
      <c r="A447" s="76" t="s">
        <v>169</v>
      </c>
      <c r="D447" s="87"/>
      <c r="E447" s="87"/>
      <c r="F447" s="87"/>
    </row>
    <row r="448" spans="2:6" ht="15" customHeight="1">
      <c r="B448" s="73" t="s">
        <v>21</v>
      </c>
      <c r="C448" s="73" t="s">
        <v>519</v>
      </c>
      <c r="D448" s="86">
        <v>56353196</v>
      </c>
      <c r="E448" s="86">
        <v>45376490</v>
      </c>
      <c r="F448" s="86">
        <v>101729686</v>
      </c>
    </row>
    <row r="449" spans="2:6" ht="15" customHeight="1">
      <c r="B449" s="73" t="s">
        <v>18</v>
      </c>
      <c r="C449" s="73" t="s">
        <v>519</v>
      </c>
      <c r="D449" s="86">
        <v>55024536</v>
      </c>
      <c r="E449" s="86">
        <v>0</v>
      </c>
      <c r="F449" s="86">
        <v>55024536</v>
      </c>
    </row>
    <row r="450" spans="4:6" ht="15" customHeight="1">
      <c r="D450" s="87"/>
      <c r="E450" s="87"/>
      <c r="F450" s="86"/>
    </row>
    <row r="451" spans="1:6" ht="15" customHeight="1">
      <c r="A451" s="76" t="s">
        <v>517</v>
      </c>
      <c r="D451" s="87"/>
      <c r="E451" s="87"/>
      <c r="F451" s="87"/>
    </row>
    <row r="452" spans="2:6" ht="15" customHeight="1">
      <c r="B452" s="73" t="s">
        <v>66</v>
      </c>
      <c r="C452" s="73" t="s">
        <v>518</v>
      </c>
      <c r="D452" s="86">
        <v>18235487</v>
      </c>
      <c r="E452" s="86">
        <v>2785400</v>
      </c>
      <c r="F452" s="86">
        <v>21020887</v>
      </c>
    </row>
    <row r="453" spans="4:6" ht="15" customHeight="1">
      <c r="D453" s="87"/>
      <c r="E453" s="87"/>
      <c r="F453" s="86"/>
    </row>
    <row r="454" spans="1:6" ht="15" customHeight="1">
      <c r="A454" s="76" t="s">
        <v>256</v>
      </c>
      <c r="D454" s="87"/>
      <c r="E454" s="87"/>
      <c r="F454" s="87"/>
    </row>
    <row r="455" spans="2:6" ht="15" customHeight="1">
      <c r="B455" s="73" t="s">
        <v>76</v>
      </c>
      <c r="C455" s="73" t="s">
        <v>518</v>
      </c>
      <c r="D455" s="86">
        <v>9496295</v>
      </c>
      <c r="E455" s="86">
        <v>0</v>
      </c>
      <c r="F455" s="86">
        <v>9496295</v>
      </c>
    </row>
    <row r="456" spans="4:6" ht="15" customHeight="1">
      <c r="D456" s="87"/>
      <c r="E456" s="87"/>
      <c r="F456" s="86"/>
    </row>
    <row r="457" spans="4:6" ht="15" customHeight="1">
      <c r="D457" s="87"/>
      <c r="E457" s="87"/>
      <c r="F457" s="86"/>
    </row>
  </sheetData>
  <sheetProtection/>
  <mergeCells count="3">
    <mergeCell ref="A3:B3"/>
    <mergeCell ref="A4:B4"/>
    <mergeCell ref="A5:B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07"/>
  <sheetViews>
    <sheetView zoomScalePageLayoutView="0" workbookViewId="0" topLeftCell="A76">
      <selection activeCell="A1" sqref="A1"/>
    </sheetView>
  </sheetViews>
  <sheetFormatPr defaultColWidth="27.57421875" defaultRowHeight="12.75"/>
  <cols>
    <col min="1" max="1" width="27.7109375" style="52" customWidth="1"/>
    <col min="2" max="2" width="19.140625" style="52" customWidth="1"/>
    <col min="3" max="3" width="22.8515625" style="57" customWidth="1"/>
    <col min="4" max="6" width="10.8515625" style="57" customWidth="1"/>
    <col min="7" max="16384" width="27.57421875" style="52" customWidth="1"/>
  </cols>
  <sheetData>
    <row r="1" ht="14.25" customHeight="1">
      <c r="A1" s="51" t="s">
        <v>280</v>
      </c>
    </row>
    <row r="2" spans="1:3" ht="14.25" customHeight="1">
      <c r="A2" s="53" t="s">
        <v>180</v>
      </c>
      <c r="C2" s="47" t="s">
        <v>271</v>
      </c>
    </row>
    <row r="3" spans="1:6" ht="21" customHeight="1">
      <c r="A3" s="115" t="s">
        <v>273</v>
      </c>
      <c r="B3" s="115"/>
      <c r="C3" s="115"/>
      <c r="D3" s="115"/>
      <c r="E3" s="115"/>
      <c r="F3" s="115"/>
    </row>
    <row r="4" spans="1:6" ht="14.25" customHeight="1">
      <c r="A4" s="115"/>
      <c r="B4" s="115"/>
      <c r="C4" s="115"/>
      <c r="D4" s="115"/>
      <c r="E4" s="115"/>
      <c r="F4" s="115"/>
    </row>
    <row r="5" spans="1:6" ht="14.25" customHeight="1">
      <c r="A5" s="60"/>
      <c r="B5" s="60"/>
      <c r="C5" s="60"/>
      <c r="D5" s="60"/>
      <c r="E5" s="60"/>
      <c r="F5" s="60"/>
    </row>
    <row r="6" spans="1:6" s="54" customFormat="1" ht="14.25" customHeight="1">
      <c r="A6" s="49" t="s">
        <v>105</v>
      </c>
      <c r="B6" s="49" t="s">
        <v>274</v>
      </c>
      <c r="C6" s="58" t="s">
        <v>275</v>
      </c>
      <c r="D6" s="58" t="s">
        <v>276</v>
      </c>
      <c r="E6" s="58" t="s">
        <v>277</v>
      </c>
      <c r="F6" s="58" t="s">
        <v>278</v>
      </c>
    </row>
    <row r="7" spans="1:7" ht="14.25" customHeight="1">
      <c r="A7" s="47" t="s">
        <v>246</v>
      </c>
      <c r="B7" s="50">
        <v>562215</v>
      </c>
      <c r="C7" s="59">
        <v>30640515</v>
      </c>
      <c r="D7" s="59">
        <v>46.655665537205515</v>
      </c>
      <c r="E7" s="59">
        <v>7.84397428030202</v>
      </c>
      <c r="F7" s="59">
        <v>54.499639817507536</v>
      </c>
      <c r="G7" s="55"/>
    </row>
    <row r="8" spans="1:7" ht="14.25" customHeight="1">
      <c r="A8" s="47" t="s">
        <v>241</v>
      </c>
      <c r="B8" s="50">
        <v>353741</v>
      </c>
      <c r="C8" s="59">
        <v>28597483</v>
      </c>
      <c r="D8" s="59">
        <v>61</v>
      </c>
      <c r="E8" s="59">
        <v>19.5129939701646</v>
      </c>
      <c r="F8" s="59">
        <v>81</v>
      </c>
      <c r="G8" s="55"/>
    </row>
    <row r="9" spans="1:7" ht="14.25" customHeight="1">
      <c r="A9" s="47" t="s">
        <v>218</v>
      </c>
      <c r="B9" s="50">
        <v>305439</v>
      </c>
      <c r="C9" s="59">
        <v>36565914</v>
      </c>
      <c r="D9" s="59">
        <v>88.64023913121768</v>
      </c>
      <c r="E9" s="59">
        <v>31.075691054514976</v>
      </c>
      <c r="F9" s="59">
        <v>119.71593018573266</v>
      </c>
      <c r="G9" s="55"/>
    </row>
    <row r="10" spans="1:7" ht="14.25" customHeight="1">
      <c r="A10" s="47" t="s">
        <v>223</v>
      </c>
      <c r="B10" s="50">
        <v>378442</v>
      </c>
      <c r="C10" s="59">
        <v>31354311.86</v>
      </c>
      <c r="D10" s="59">
        <v>70.15218059834795</v>
      </c>
      <c r="E10" s="59">
        <v>12.698855650271376</v>
      </c>
      <c r="F10" s="59">
        <v>82.85103624861934</v>
      </c>
      <c r="G10" s="55"/>
    </row>
    <row r="11" spans="1:7" ht="14.25" customHeight="1">
      <c r="A11" s="47" t="s">
        <v>193</v>
      </c>
      <c r="B11" s="50">
        <v>227517</v>
      </c>
      <c r="C11" s="59">
        <v>54763324</v>
      </c>
      <c r="D11" s="59">
        <v>204.59242606047022</v>
      </c>
      <c r="E11" s="59">
        <v>36.107495264090154</v>
      </c>
      <c r="F11" s="59">
        <v>240.69992132456036</v>
      </c>
      <c r="G11" s="55"/>
    </row>
    <row r="12" spans="1:7" ht="14.25" customHeight="1">
      <c r="A12" s="47" t="s">
        <v>112</v>
      </c>
      <c r="B12" s="50">
        <v>455045</v>
      </c>
      <c r="C12" s="59">
        <v>61319669</v>
      </c>
      <c r="D12" s="59">
        <v>122.8164357371249</v>
      </c>
      <c r="E12" s="59">
        <v>11.938740124603061</v>
      </c>
      <c r="F12" s="59">
        <v>134.75517586172796</v>
      </c>
      <c r="G12" s="55"/>
    </row>
    <row r="13" spans="1:7" ht="14.25" customHeight="1">
      <c r="A13" s="47" t="s">
        <v>201</v>
      </c>
      <c r="B13" s="50">
        <v>357801</v>
      </c>
      <c r="C13" s="59">
        <v>51885286</v>
      </c>
      <c r="D13" s="59">
        <v>103.34355409850727</v>
      </c>
      <c r="E13" s="59">
        <v>41.66801937389778</v>
      </c>
      <c r="F13" s="59">
        <v>145.01157347240505</v>
      </c>
      <c r="G13" s="55"/>
    </row>
    <row r="14" spans="1:7" ht="14.25" customHeight="1">
      <c r="A14" s="47" t="s">
        <v>220</v>
      </c>
      <c r="B14" s="50">
        <v>903753</v>
      </c>
      <c r="C14" s="59">
        <v>85182254</v>
      </c>
      <c r="D14" s="59">
        <v>71.8254611602949</v>
      </c>
      <c r="E14" s="59">
        <v>22.428448923544376</v>
      </c>
      <c r="F14" s="59">
        <v>94.25391008383927</v>
      </c>
      <c r="G14" s="55"/>
    </row>
    <row r="15" spans="1:7" ht="14.25" customHeight="1">
      <c r="A15" s="47" t="s">
        <v>236</v>
      </c>
      <c r="B15" s="50">
        <v>376151</v>
      </c>
      <c r="C15" s="59">
        <v>28366679</v>
      </c>
      <c r="D15" s="59">
        <v>62.896637254719515</v>
      </c>
      <c r="E15" s="59">
        <v>12.516372414269801</v>
      </c>
      <c r="F15" s="59">
        <v>75.41300966898932</v>
      </c>
      <c r="G15" s="55"/>
    </row>
    <row r="16" spans="1:7" ht="14.25" customHeight="1">
      <c r="A16" s="47" t="s">
        <v>114</v>
      </c>
      <c r="B16" s="50">
        <v>620610</v>
      </c>
      <c r="C16" s="59">
        <v>41909871</v>
      </c>
      <c r="D16" s="59">
        <v>66.54162195259502</v>
      </c>
      <c r="E16" s="59">
        <v>0.9885032468055622</v>
      </c>
      <c r="F16" s="59">
        <v>67.53012519940059</v>
      </c>
      <c r="G16" s="55"/>
    </row>
    <row r="17" spans="1:7" ht="14.25" customHeight="1">
      <c r="A17" s="47" t="s">
        <v>242</v>
      </c>
      <c r="B17" s="50">
        <v>231222</v>
      </c>
      <c r="C17" s="59">
        <v>13014955</v>
      </c>
      <c r="D17" s="59">
        <v>38.749677798825374</v>
      </c>
      <c r="E17" s="59">
        <v>17.53802406345417</v>
      </c>
      <c r="F17" s="59">
        <v>56.28770186227954</v>
      </c>
      <c r="G17" s="55"/>
    </row>
    <row r="18" spans="1:7" ht="14.25" customHeight="1">
      <c r="A18" s="47" t="s">
        <v>194</v>
      </c>
      <c r="B18" s="50">
        <v>220918</v>
      </c>
      <c r="C18" s="59">
        <v>36497258</v>
      </c>
      <c r="D18" s="59">
        <v>126</v>
      </c>
      <c r="E18" s="59">
        <v>40</v>
      </c>
      <c r="F18" s="59">
        <v>166</v>
      </c>
      <c r="G18" s="55"/>
    </row>
    <row r="19" spans="1:7" ht="14.25" customHeight="1">
      <c r="A19" s="47" t="s">
        <v>116</v>
      </c>
      <c r="B19" s="50">
        <v>648251</v>
      </c>
      <c r="C19" s="59">
        <v>53605173</v>
      </c>
      <c r="D19" s="59">
        <v>56.48407021354383</v>
      </c>
      <c r="E19" s="59">
        <v>26.20793180419313</v>
      </c>
      <c r="F19" s="59">
        <v>82.69200201773695</v>
      </c>
      <c r="G19" s="55"/>
    </row>
    <row r="20" spans="1:7" ht="14.25" customHeight="1">
      <c r="A20" s="47" t="s">
        <v>121</v>
      </c>
      <c r="B20" s="50">
        <v>260347</v>
      </c>
      <c r="C20" s="59">
        <v>11977478</v>
      </c>
      <c r="D20" s="59">
        <v>29.902891141438158</v>
      </c>
      <c r="E20" s="59">
        <v>16.102931856330205</v>
      </c>
      <c r="F20" s="59">
        <v>46.00582299776836</v>
      </c>
      <c r="G20" s="55"/>
    </row>
    <row r="21" spans="1:7" ht="14.25" customHeight="1">
      <c r="A21" s="47" t="s">
        <v>238</v>
      </c>
      <c r="B21" s="50">
        <v>257235</v>
      </c>
      <c r="C21" s="59">
        <v>18985474</v>
      </c>
      <c r="D21" s="59">
        <v>53.11045930763699</v>
      </c>
      <c r="E21" s="59">
        <v>20.695492448539273</v>
      </c>
      <c r="F21" s="59">
        <v>73.80595175617626</v>
      </c>
      <c r="G21" s="55"/>
    </row>
    <row r="22" spans="1:7" ht="14.25" customHeight="1">
      <c r="A22" s="47" t="s">
        <v>258</v>
      </c>
      <c r="B22" s="56">
        <v>862069</v>
      </c>
      <c r="C22" s="59">
        <v>46437562</v>
      </c>
      <c r="D22" s="59">
        <v>41</v>
      </c>
      <c r="E22" s="59">
        <v>12</v>
      </c>
      <c r="F22" s="59">
        <v>53</v>
      </c>
      <c r="G22" s="55"/>
    </row>
    <row r="23" spans="1:7" ht="14.25" customHeight="1">
      <c r="A23" s="47" t="s">
        <v>231</v>
      </c>
      <c r="B23" s="50">
        <v>240740</v>
      </c>
      <c r="C23" s="59">
        <v>21467896</v>
      </c>
      <c r="D23" s="59">
        <v>76.87305391708898</v>
      </c>
      <c r="E23" s="59">
        <v>12.301557697100607</v>
      </c>
      <c r="F23" s="59">
        <v>89.17461161418959</v>
      </c>
      <c r="G23" s="55"/>
    </row>
    <row r="24" spans="1:7" ht="14.25" customHeight="1">
      <c r="A24" s="47" t="s">
        <v>123</v>
      </c>
      <c r="B24" s="50">
        <v>2772357</v>
      </c>
      <c r="C24" s="59">
        <v>479537059</v>
      </c>
      <c r="D24" s="59">
        <v>139.3836562174352</v>
      </c>
      <c r="E24" s="59">
        <v>33.58723425590571</v>
      </c>
      <c r="F24" s="59">
        <v>172.97089047334092</v>
      </c>
      <c r="G24" s="55"/>
    </row>
    <row r="25" spans="1:7" ht="14.25" customHeight="1">
      <c r="A25" s="47" t="s">
        <v>265</v>
      </c>
      <c r="B25" s="50">
        <v>263540</v>
      </c>
      <c r="C25" s="59">
        <v>10680841</v>
      </c>
      <c r="D25" s="59">
        <v>40.528348637777945</v>
      </c>
      <c r="E25" s="59">
        <v>0</v>
      </c>
      <c r="F25" s="59">
        <v>40.528348637777945</v>
      </c>
      <c r="G25" s="55"/>
    </row>
    <row r="26" spans="1:7" ht="14.25" customHeight="1">
      <c r="A26" s="47" t="s">
        <v>188</v>
      </c>
      <c r="B26" s="50">
        <v>304833</v>
      </c>
      <c r="C26" s="59">
        <v>63615728</v>
      </c>
      <c r="D26" s="59">
        <v>141.5199404263974</v>
      </c>
      <c r="E26" s="59">
        <v>67.17048351064354</v>
      </c>
      <c r="F26" s="59">
        <v>208.69042393704095</v>
      </c>
      <c r="G26" s="55"/>
    </row>
    <row r="27" spans="1:7" ht="14.25" customHeight="1">
      <c r="A27" s="47" t="s">
        <v>205</v>
      </c>
      <c r="B27" s="50">
        <v>383989</v>
      </c>
      <c r="C27" s="59">
        <v>37332315</v>
      </c>
      <c r="D27" s="59">
        <v>80.92629476365208</v>
      </c>
      <c r="E27" s="59">
        <v>16.296060564234914</v>
      </c>
      <c r="F27" s="59">
        <v>97.222355327887</v>
      </c>
      <c r="G27" s="55"/>
    </row>
    <row r="28" spans="1:7" ht="14.25" customHeight="1">
      <c r="A28" s="47" t="s">
        <v>219</v>
      </c>
      <c r="B28" s="50">
        <v>445948</v>
      </c>
      <c r="C28" s="59">
        <v>40974890</v>
      </c>
      <c r="D28" s="59">
        <v>54.25800093284419</v>
      </c>
      <c r="E28" s="59">
        <v>37.62466251670598</v>
      </c>
      <c r="F28" s="59">
        <v>91.88266344955017</v>
      </c>
      <c r="G28" s="55"/>
    </row>
    <row r="29" spans="1:7" ht="14.25" customHeight="1">
      <c r="A29" s="47" t="s">
        <v>211</v>
      </c>
      <c r="B29" s="50">
        <v>843731</v>
      </c>
      <c r="C29" s="59">
        <v>84324879</v>
      </c>
      <c r="D29" s="59">
        <v>56.35369922404178</v>
      </c>
      <c r="E29" s="59">
        <v>43.589148674162736</v>
      </c>
      <c r="F29" s="59">
        <v>99.94284789820452</v>
      </c>
      <c r="G29" s="55"/>
    </row>
    <row r="30" spans="1:7" ht="14.25" customHeight="1">
      <c r="A30" s="47" t="s">
        <v>226</v>
      </c>
      <c r="B30" s="50">
        <v>325942</v>
      </c>
      <c r="C30" s="59">
        <v>23379351</v>
      </c>
      <c r="D30" s="59">
        <v>66.68073460922496</v>
      </c>
      <c r="E30" s="59">
        <v>5.047827527596934</v>
      </c>
      <c r="F30" s="59">
        <v>71.72856213682189</v>
      </c>
      <c r="G30" s="55"/>
    </row>
    <row r="31" spans="1:7" ht="14.25" customHeight="1">
      <c r="A31" s="47" t="s">
        <v>124</v>
      </c>
      <c r="B31" s="50">
        <v>1283763</v>
      </c>
      <c r="C31" s="59">
        <v>149488193</v>
      </c>
      <c r="D31" s="59">
        <v>93.38381149791667</v>
      </c>
      <c r="E31" s="59">
        <v>23.06150823789126</v>
      </c>
      <c r="F31" s="59">
        <v>116.44531973580793</v>
      </c>
      <c r="G31" s="55"/>
    </row>
    <row r="32" spans="1:7" ht="14.25" customHeight="1">
      <c r="A32" s="47" t="s">
        <v>126</v>
      </c>
      <c r="B32" s="50">
        <v>668681</v>
      </c>
      <c r="C32" s="59">
        <v>77379491.47</v>
      </c>
      <c r="D32" s="59">
        <v>90.1418964648315</v>
      </c>
      <c r="E32" s="59">
        <v>25.577693997586294</v>
      </c>
      <c r="F32" s="59">
        <v>115.7195904624178</v>
      </c>
      <c r="G32" s="55"/>
    </row>
    <row r="33" spans="1:7" ht="14.25" customHeight="1">
      <c r="A33" s="47" t="s">
        <v>128</v>
      </c>
      <c r="B33" s="50">
        <v>656161</v>
      </c>
      <c r="C33" s="59">
        <v>19177000</v>
      </c>
      <c r="D33" s="59">
        <v>28.65912481845157</v>
      </c>
      <c r="E33" s="59">
        <v>0.5669340299103421</v>
      </c>
      <c r="F33" s="59">
        <v>29.226058848361912</v>
      </c>
      <c r="G33" s="55"/>
    </row>
    <row r="34" spans="1:7" ht="14.25" customHeight="1">
      <c r="A34" s="47" t="s">
        <v>235</v>
      </c>
      <c r="B34" s="50">
        <v>257245</v>
      </c>
      <c r="C34" s="59">
        <v>16631925</v>
      </c>
      <c r="D34" s="59">
        <v>55.89195125269685</v>
      </c>
      <c r="E34" s="59">
        <v>8.762075064627107</v>
      </c>
      <c r="F34" s="59">
        <v>64.65402631732395</v>
      </c>
      <c r="G34" s="55"/>
    </row>
    <row r="35" spans="1:7" ht="14.25" customHeight="1">
      <c r="A35" s="47" t="s">
        <v>261</v>
      </c>
      <c r="B35" s="50">
        <v>692213</v>
      </c>
      <c r="C35" s="59">
        <v>21747063</v>
      </c>
      <c r="D35" s="59">
        <v>31.371114093494345</v>
      </c>
      <c r="E35" s="59">
        <v>0.0456073491829827</v>
      </c>
      <c r="F35" s="59">
        <v>31.416721442677325</v>
      </c>
      <c r="G35" s="55"/>
    </row>
    <row r="36" spans="1:7" ht="14.25" customHeight="1">
      <c r="A36" s="47" t="s">
        <v>215</v>
      </c>
      <c r="B36" s="50">
        <v>261136</v>
      </c>
      <c r="C36" s="59">
        <v>22651197</v>
      </c>
      <c r="D36" s="59">
        <v>75.48023635193923</v>
      </c>
      <c r="E36" s="59">
        <v>11.26076067642914</v>
      </c>
      <c r="F36" s="59">
        <v>86.74099702836835</v>
      </c>
      <c r="G36" s="55"/>
    </row>
    <row r="37" spans="1:7" ht="14.25" customHeight="1">
      <c r="A37" s="47" t="s">
        <v>229</v>
      </c>
      <c r="B37" s="50">
        <v>827741</v>
      </c>
      <c r="C37" s="59">
        <v>60853844</v>
      </c>
      <c r="D37" s="59">
        <v>44.02750498042262</v>
      </c>
      <c r="E37" s="59">
        <v>29.4904722612508</v>
      </c>
      <c r="F37" s="59">
        <v>73.51797724167342</v>
      </c>
      <c r="G37" s="55"/>
    </row>
    <row r="38" spans="1:7" ht="14.25" customHeight="1">
      <c r="A38" s="47" t="s">
        <v>217</v>
      </c>
      <c r="B38" s="50">
        <v>225815</v>
      </c>
      <c r="C38" s="59">
        <v>32941523</v>
      </c>
      <c r="D38" s="59">
        <v>115.94411797267675</v>
      </c>
      <c r="E38" s="59">
        <v>29.93424706064699</v>
      </c>
      <c r="F38" s="59">
        <v>145.87836503332375</v>
      </c>
      <c r="G38" s="55"/>
    </row>
    <row r="39" spans="1:7" ht="14.25" customHeight="1">
      <c r="A39" s="47" t="s">
        <v>257</v>
      </c>
      <c r="B39" s="50">
        <v>520772</v>
      </c>
      <c r="C39" s="59">
        <v>22801309</v>
      </c>
      <c r="D39" s="59">
        <v>24.016099175838946</v>
      </c>
      <c r="E39" s="59">
        <v>19.76757006905133</v>
      </c>
      <c r="F39" s="59">
        <v>43.78366924489028</v>
      </c>
      <c r="G39" s="55"/>
    </row>
    <row r="40" spans="1:7" ht="14.25" customHeight="1">
      <c r="A40" s="47" t="s">
        <v>234</v>
      </c>
      <c r="B40" s="50">
        <v>238784</v>
      </c>
      <c r="C40" s="59">
        <v>17227197</v>
      </c>
      <c r="D40" s="59">
        <v>45.472883442776734</v>
      </c>
      <c r="E40" s="59">
        <v>26.672641383007235</v>
      </c>
      <c r="F40" s="59">
        <v>72.14552482578397</v>
      </c>
      <c r="G40" s="55"/>
    </row>
    <row r="41" spans="1:7" ht="14.25" customHeight="1">
      <c r="A41" s="47" t="s">
        <v>237</v>
      </c>
      <c r="B41" s="50">
        <v>246336</v>
      </c>
      <c r="C41" s="59">
        <v>20689566</v>
      </c>
      <c r="D41" s="59">
        <v>65.74051295791115</v>
      </c>
      <c r="E41" s="59">
        <v>18.248696901792673</v>
      </c>
      <c r="F41" s="59">
        <v>83.98920985970382</v>
      </c>
      <c r="G41" s="55"/>
    </row>
    <row r="42" spans="1:7" ht="14.25" customHeight="1">
      <c r="A42" s="47" t="s">
        <v>267</v>
      </c>
      <c r="B42" s="50">
        <v>241019</v>
      </c>
      <c r="C42" s="59">
        <v>5500417</v>
      </c>
      <c r="D42" s="59">
        <v>22.821507847929002</v>
      </c>
      <c r="E42" s="59">
        <v>0</v>
      </c>
      <c r="F42" s="59">
        <v>22.821507847929002</v>
      </c>
      <c r="G42" s="55"/>
    </row>
    <row r="43" spans="1:7" ht="14.25" customHeight="1">
      <c r="A43" s="47" t="s">
        <v>279</v>
      </c>
      <c r="B43" s="50">
        <v>282215</v>
      </c>
      <c r="C43" s="59">
        <v>18139667</v>
      </c>
      <c r="D43" s="59">
        <v>62.95593076200769</v>
      </c>
      <c r="E43" s="59">
        <v>1.3201247276012968</v>
      </c>
      <c r="F43" s="59">
        <v>64.27605548960899</v>
      </c>
      <c r="G43" s="55"/>
    </row>
    <row r="44" spans="1:7" ht="14.25" customHeight="1">
      <c r="A44" s="47" t="s">
        <v>214</v>
      </c>
      <c r="B44" s="50">
        <v>281647</v>
      </c>
      <c r="C44" s="59">
        <v>36269046</v>
      </c>
      <c r="D44" s="59">
        <v>124.14050211789936</v>
      </c>
      <c r="E44" s="59">
        <v>4.634333048106318</v>
      </c>
      <c r="F44" s="59">
        <v>128.7748351660057</v>
      </c>
      <c r="G44" s="55"/>
    </row>
    <row r="45" spans="1:7" ht="14.25" customHeight="1">
      <c r="A45" s="47" t="s">
        <v>255</v>
      </c>
      <c r="B45" s="50">
        <v>227656</v>
      </c>
      <c r="C45" s="59">
        <v>9812101</v>
      </c>
      <c r="D45" s="59">
        <v>42.661326738588045</v>
      </c>
      <c r="E45" s="59">
        <v>0.43923287767508873</v>
      </c>
      <c r="F45" s="59">
        <v>43.10055961626313</v>
      </c>
      <c r="G45" s="55"/>
    </row>
    <row r="46" spans="1:7" ht="14.25" customHeight="1">
      <c r="A46" s="47" t="s">
        <v>263</v>
      </c>
      <c r="B46" s="50">
        <v>351720</v>
      </c>
      <c r="C46" s="59">
        <v>14451796.77</v>
      </c>
      <c r="D46" s="59">
        <v>40</v>
      </c>
      <c r="E46" s="59">
        <v>0.761213465256454</v>
      </c>
      <c r="F46" s="59">
        <v>41</v>
      </c>
      <c r="G46" s="55"/>
    </row>
    <row r="47" spans="1:7" ht="14.25" customHeight="1">
      <c r="A47" s="47" t="s">
        <v>130</v>
      </c>
      <c r="B47" s="50">
        <v>2268295</v>
      </c>
      <c r="C47" s="59">
        <v>74624150</v>
      </c>
      <c r="D47" s="59">
        <v>29.662144474153493</v>
      </c>
      <c r="E47" s="59">
        <v>3.236640736764839</v>
      </c>
      <c r="F47" s="59">
        <v>32.898785210918334</v>
      </c>
      <c r="G47" s="55"/>
    </row>
    <row r="48" spans="1:7" ht="14.25" customHeight="1">
      <c r="A48" s="47" t="s">
        <v>248</v>
      </c>
      <c r="B48" s="50">
        <v>852380</v>
      </c>
      <c r="C48" s="59">
        <v>42843767</v>
      </c>
      <c r="D48" s="59">
        <v>40.910343978037965</v>
      </c>
      <c r="E48" s="59">
        <v>9.353349445083179</v>
      </c>
      <c r="F48" s="59">
        <v>50.26369342312114</v>
      </c>
      <c r="G48" s="55"/>
    </row>
    <row r="49" spans="1:7" ht="14.25" customHeight="1">
      <c r="A49" s="47" t="s">
        <v>196</v>
      </c>
      <c r="B49" s="50">
        <v>241102</v>
      </c>
      <c r="C49" s="59">
        <v>63821241</v>
      </c>
      <c r="D49" s="59">
        <v>214.93492795580295</v>
      </c>
      <c r="E49" s="59">
        <v>49.77146601853158</v>
      </c>
      <c r="F49" s="59">
        <v>264.7063939743345</v>
      </c>
      <c r="G49" s="55"/>
    </row>
    <row r="50" spans="1:7" ht="14.25" customHeight="1">
      <c r="A50" s="47" t="s">
        <v>244</v>
      </c>
      <c r="B50" s="50">
        <v>232637</v>
      </c>
      <c r="C50" s="59">
        <v>13500000</v>
      </c>
      <c r="D50" s="59">
        <v>55.881050735695524</v>
      </c>
      <c r="E50" s="59">
        <v>2.1492711821421357</v>
      </c>
      <c r="F50" s="59">
        <v>58.03032191783766</v>
      </c>
      <c r="G50" s="55"/>
    </row>
    <row r="51" spans="1:7" ht="14.25" customHeight="1">
      <c r="A51" s="47" t="s">
        <v>259</v>
      </c>
      <c r="B51" s="50">
        <v>867227</v>
      </c>
      <c r="C51" s="59">
        <v>31605219</v>
      </c>
      <c r="D51" s="59">
        <v>33.28873639773669</v>
      </c>
      <c r="E51" s="59">
        <v>3.15526154051938</v>
      </c>
      <c r="F51" s="59">
        <v>36.443997938256075</v>
      </c>
      <c r="G51" s="55"/>
    </row>
    <row r="52" spans="1:7" ht="14.25" customHeight="1">
      <c r="A52" s="47" t="s">
        <v>266</v>
      </c>
      <c r="B52" s="50">
        <v>265718</v>
      </c>
      <c r="C52" s="59">
        <v>4950000</v>
      </c>
      <c r="D52" s="59">
        <v>13.548197713365298</v>
      </c>
      <c r="E52" s="59">
        <v>5.080574142511987</v>
      </c>
      <c r="F52" s="59">
        <v>18.628771855877282</v>
      </c>
      <c r="G52" s="55"/>
    </row>
    <row r="53" spans="1:7" ht="14.25" customHeight="1">
      <c r="A53" s="47" t="s">
        <v>206</v>
      </c>
      <c r="B53" s="50">
        <v>479367</v>
      </c>
      <c r="C53" s="59">
        <v>58214300</v>
      </c>
      <c r="D53" s="59">
        <v>92.17856673488163</v>
      </c>
      <c r="E53" s="59">
        <v>29.261373853435884</v>
      </c>
      <c r="F53" s="59">
        <v>121.43994058831751</v>
      </c>
      <c r="G53" s="55"/>
    </row>
    <row r="54" spans="1:7" ht="14.25" customHeight="1">
      <c r="A54" s="47" t="s">
        <v>268</v>
      </c>
      <c r="B54" s="50">
        <v>259051</v>
      </c>
      <c r="C54" s="59" t="s">
        <v>269</v>
      </c>
      <c r="D54" s="59" t="s">
        <v>269</v>
      </c>
      <c r="E54" s="59" t="s">
        <v>269</v>
      </c>
      <c r="F54" s="59" t="s">
        <v>269</v>
      </c>
      <c r="G54" s="55"/>
    </row>
    <row r="55" spans="1:7" ht="14.25" customHeight="1">
      <c r="A55" s="47" t="s">
        <v>212</v>
      </c>
      <c r="B55" s="50">
        <v>627249</v>
      </c>
      <c r="C55" s="59">
        <v>72845787</v>
      </c>
      <c r="D55" s="59">
        <v>88.22604420254157</v>
      </c>
      <c r="E55" s="59">
        <v>27.909313526207296</v>
      </c>
      <c r="F55" s="59">
        <v>116.13535772874887</v>
      </c>
      <c r="G55" s="55"/>
    </row>
    <row r="56" spans="1:7" ht="14.25" customHeight="1">
      <c r="A56" s="47" t="s">
        <v>222</v>
      </c>
      <c r="B56" s="50">
        <v>312390</v>
      </c>
      <c r="C56" s="59">
        <v>24844066</v>
      </c>
      <c r="D56" s="59">
        <v>72.55869265981626</v>
      </c>
      <c r="E56" s="59">
        <v>6.970312750088031</v>
      </c>
      <c r="F56" s="59">
        <v>79.52900540990429</v>
      </c>
      <c r="G56" s="55"/>
    </row>
    <row r="57" spans="1:7" ht="14.25" customHeight="1">
      <c r="A57" s="47" t="s">
        <v>216</v>
      </c>
      <c r="B57" s="50">
        <v>276654</v>
      </c>
      <c r="C57" s="59">
        <v>23984829</v>
      </c>
      <c r="D57" s="59">
        <v>61.80015109125478</v>
      </c>
      <c r="E57" s="59">
        <v>24.89597114084741</v>
      </c>
      <c r="F57" s="59">
        <v>86.6961222321022</v>
      </c>
      <c r="G57" s="55"/>
    </row>
    <row r="58" spans="1:7" ht="14.25" customHeight="1">
      <c r="A58" s="47" t="s">
        <v>192</v>
      </c>
      <c r="B58" s="50">
        <v>476253</v>
      </c>
      <c r="C58" s="59">
        <v>119089218</v>
      </c>
      <c r="D58" s="59">
        <v>133.81728409059892</v>
      </c>
      <c r="E58" s="59">
        <v>116.23724155018446</v>
      </c>
      <c r="F58" s="59">
        <v>250.05452564078337</v>
      </c>
      <c r="G58" s="55"/>
    </row>
    <row r="59" spans="1:7" ht="14.25" customHeight="1">
      <c r="A59" s="47" t="s">
        <v>239</v>
      </c>
      <c r="B59" s="50">
        <v>3937901</v>
      </c>
      <c r="C59" s="59">
        <v>305987230</v>
      </c>
      <c r="D59" s="59">
        <v>62.197398309403916</v>
      </c>
      <c r="E59" s="59">
        <v>15.505730844934902</v>
      </c>
      <c r="F59" s="59">
        <v>77.70312915433882</v>
      </c>
      <c r="G59" s="55"/>
    </row>
    <row r="60" spans="1:7" ht="14.25" customHeight="1">
      <c r="A60" s="47" t="s">
        <v>247</v>
      </c>
      <c r="B60" s="50">
        <v>759909</v>
      </c>
      <c r="C60" s="59">
        <v>40656663</v>
      </c>
      <c r="D60" s="59">
        <v>38.85883572901492</v>
      </c>
      <c r="E60" s="59">
        <v>14.643179643878412</v>
      </c>
      <c r="F60" s="59">
        <v>53.50201537289333</v>
      </c>
      <c r="G60" s="55"/>
    </row>
    <row r="61" spans="1:7" ht="14.25" customHeight="1">
      <c r="A61" s="47" t="s">
        <v>254</v>
      </c>
      <c r="B61" s="50">
        <v>246435</v>
      </c>
      <c r="C61" s="59">
        <v>10600550</v>
      </c>
      <c r="D61" s="59">
        <v>43.01560249152921</v>
      </c>
      <c r="E61" s="59">
        <v>0</v>
      </c>
      <c r="F61" s="59">
        <v>43.01560249152921</v>
      </c>
      <c r="G61" s="55"/>
    </row>
    <row r="62" spans="1:7" ht="14.25" customHeight="1">
      <c r="A62" s="47" t="s">
        <v>207</v>
      </c>
      <c r="B62" s="50">
        <v>243967</v>
      </c>
      <c r="C62" s="59">
        <v>30277947</v>
      </c>
      <c r="D62" s="59">
        <v>90.55658757126989</v>
      </c>
      <c r="E62" s="59">
        <v>33.55014407686286</v>
      </c>
      <c r="F62" s="59">
        <v>124.10673164813274</v>
      </c>
      <c r="G62" s="55"/>
    </row>
    <row r="63" spans="1:7" ht="14.25" customHeight="1">
      <c r="A63" s="47" t="s">
        <v>249</v>
      </c>
      <c r="B63" s="50">
        <v>666723</v>
      </c>
      <c r="C63" s="59">
        <v>34499101</v>
      </c>
      <c r="D63" s="59">
        <v>45.57980000689942</v>
      </c>
      <c r="E63" s="59">
        <v>6.164479101515922</v>
      </c>
      <c r="F63" s="59">
        <v>51.74427910841534</v>
      </c>
      <c r="G63" s="55"/>
    </row>
    <row r="64" spans="1:7" ht="14.25" customHeight="1">
      <c r="A64" s="47" t="s">
        <v>232</v>
      </c>
      <c r="B64" s="50">
        <v>475274</v>
      </c>
      <c r="C64" s="59">
        <v>33601000</v>
      </c>
      <c r="D64" s="59">
        <v>63.24983062401899</v>
      </c>
      <c r="E64" s="59">
        <v>7.448335065667384</v>
      </c>
      <c r="F64" s="59">
        <v>70.69816568968638</v>
      </c>
      <c r="G64" s="55"/>
    </row>
    <row r="65" spans="1:7" ht="14.25" customHeight="1">
      <c r="A65" s="47" t="s">
        <v>203</v>
      </c>
      <c r="B65" s="50">
        <v>435622</v>
      </c>
      <c r="C65" s="59">
        <v>55556652</v>
      </c>
      <c r="D65" s="59">
        <v>53.131359297739785</v>
      </c>
      <c r="E65" s="59">
        <v>74.40272300297046</v>
      </c>
      <c r="F65" s="59">
        <v>127.53408230071025</v>
      </c>
      <c r="G65" s="55"/>
    </row>
    <row r="66" spans="1:7" ht="14.25" customHeight="1">
      <c r="A66" s="47" t="s">
        <v>195</v>
      </c>
      <c r="B66" s="50">
        <v>592535</v>
      </c>
      <c r="C66" s="59">
        <v>88161012</v>
      </c>
      <c r="D66" s="59">
        <v>97.8410203616664</v>
      </c>
      <c r="E66" s="59">
        <v>50.94514754402694</v>
      </c>
      <c r="F66" s="59">
        <v>148.78616790569333</v>
      </c>
      <c r="G66" s="55"/>
    </row>
    <row r="67" spans="1:7" ht="14.25" customHeight="1">
      <c r="A67" s="47" t="s">
        <v>189</v>
      </c>
      <c r="B67" s="50">
        <v>408326</v>
      </c>
      <c r="C67" s="59">
        <v>98011172</v>
      </c>
      <c r="D67" s="59">
        <v>189.8982798058414</v>
      </c>
      <c r="E67" s="59">
        <v>50.13339096702145</v>
      </c>
      <c r="F67" s="59">
        <v>240.03167077286287</v>
      </c>
      <c r="G67" s="55"/>
    </row>
    <row r="68" spans="1:7" ht="14.25" customHeight="1">
      <c r="A68" s="47" t="s">
        <v>209</v>
      </c>
      <c r="B68" s="50">
        <v>653352</v>
      </c>
      <c r="C68" s="59">
        <v>76054310</v>
      </c>
      <c r="D68" s="59">
        <v>57.29487779940981</v>
      </c>
      <c r="E68" s="59">
        <v>59.111454468647835</v>
      </c>
      <c r="F68" s="59">
        <v>116.40633226805765</v>
      </c>
      <c r="G68" s="55"/>
    </row>
    <row r="69" spans="1:7" ht="14.25" customHeight="1">
      <c r="A69" s="47" t="s">
        <v>198</v>
      </c>
      <c r="B69" s="50">
        <v>388540</v>
      </c>
      <c r="C69" s="59">
        <v>60747440</v>
      </c>
      <c r="D69" s="59">
        <v>107.69262881556597</v>
      </c>
      <c r="E69" s="59">
        <v>48.65534050548206</v>
      </c>
      <c r="F69" s="59">
        <v>156.34796932104803</v>
      </c>
      <c r="G69" s="55"/>
    </row>
    <row r="70" spans="1:7" ht="14.25" customHeight="1">
      <c r="A70" s="47" t="s">
        <v>197</v>
      </c>
      <c r="B70" s="50">
        <v>8567986</v>
      </c>
      <c r="C70" s="59">
        <v>1430320643</v>
      </c>
      <c r="D70" s="59">
        <v>119.64785318276664</v>
      </c>
      <c r="E70" s="59">
        <v>47.28993628140849</v>
      </c>
      <c r="F70" s="59">
        <v>166.93778946417513</v>
      </c>
      <c r="G70" s="55"/>
    </row>
    <row r="71" spans="1:7" ht="14.25" customHeight="1">
      <c r="A71" s="47" t="s">
        <v>264</v>
      </c>
      <c r="B71" s="50">
        <v>279660</v>
      </c>
      <c r="C71" s="59">
        <v>7641876</v>
      </c>
      <c r="D71" s="59">
        <v>8.139966387756562</v>
      </c>
      <c r="E71" s="59">
        <v>19.185628978044768</v>
      </c>
      <c r="F71" s="59">
        <v>27.32559536580133</v>
      </c>
      <c r="G71" s="55"/>
    </row>
    <row r="72" spans="1:7" ht="14.25" customHeight="1">
      <c r="A72" s="47" t="s">
        <v>233</v>
      </c>
      <c r="B72" s="50">
        <v>246062</v>
      </c>
      <c r="C72" s="59">
        <v>17637239</v>
      </c>
      <c r="D72" s="59">
        <v>66.94470499305054</v>
      </c>
      <c r="E72" s="59">
        <v>4.733323308759581</v>
      </c>
      <c r="F72" s="59">
        <v>71.67802830181012</v>
      </c>
      <c r="G72" s="55"/>
    </row>
    <row r="73" spans="1:7" ht="14.25" customHeight="1">
      <c r="A73" s="47" t="s">
        <v>252</v>
      </c>
      <c r="B73" s="50">
        <v>237252</v>
      </c>
      <c r="C73" s="59">
        <v>12775731</v>
      </c>
      <c r="D73" s="59">
        <v>53.84878104294168</v>
      </c>
      <c r="E73" s="59">
        <v>0</v>
      </c>
      <c r="F73" s="59">
        <v>53.84878104294168</v>
      </c>
      <c r="G73" s="55"/>
    </row>
    <row r="74" spans="1:7" ht="14.25" customHeight="1">
      <c r="A74" s="47" t="s">
        <v>204</v>
      </c>
      <c r="B74" s="50">
        <v>414215</v>
      </c>
      <c r="C74" s="59">
        <v>63789085</v>
      </c>
      <c r="D74" s="59">
        <v>118.57836872155765</v>
      </c>
      <c r="E74" s="59">
        <v>35.42157092331277</v>
      </c>
      <c r="F74" s="59">
        <v>153.9999396448704</v>
      </c>
      <c r="G74" s="55"/>
    </row>
    <row r="75" spans="1:7" ht="14.25" customHeight="1">
      <c r="A75" s="47" t="s">
        <v>150</v>
      </c>
      <c r="B75" s="50">
        <v>649058</v>
      </c>
      <c r="C75" s="59">
        <v>50844757</v>
      </c>
      <c r="D75" s="59">
        <v>53.91311100086587</v>
      </c>
      <c r="E75" s="59">
        <v>24.423119351429303</v>
      </c>
      <c r="F75" s="59">
        <v>78.33623035229517</v>
      </c>
      <c r="G75" s="55"/>
    </row>
    <row r="76" spans="1:7" ht="14.25" customHeight="1">
      <c r="A76" s="47" t="s">
        <v>224</v>
      </c>
      <c r="B76" s="50">
        <v>441703</v>
      </c>
      <c r="C76" s="59">
        <v>34783264</v>
      </c>
      <c r="D76" s="59">
        <v>62.0138350882833</v>
      </c>
      <c r="E76" s="59">
        <v>16.7342467676244</v>
      </c>
      <c r="F76" s="59">
        <v>78.7480818559077</v>
      </c>
      <c r="G76" s="55"/>
    </row>
    <row r="77" spans="1:7" ht="14.25" customHeight="1">
      <c r="A77" s="47" t="s">
        <v>208</v>
      </c>
      <c r="B77" s="50">
        <v>272010</v>
      </c>
      <c r="C77" s="59">
        <v>31625502</v>
      </c>
      <c r="D77" s="59">
        <v>109.51916106025514</v>
      </c>
      <c r="E77" s="59">
        <v>6.746792397338333</v>
      </c>
      <c r="F77" s="59">
        <v>116.26595345759347</v>
      </c>
      <c r="G77" s="55"/>
    </row>
    <row r="78" spans="1:7" ht="14.25" customHeight="1">
      <c r="A78" s="47" t="s">
        <v>240</v>
      </c>
      <c r="B78" s="50">
        <v>1571860</v>
      </c>
      <c r="C78" s="59">
        <v>82215849</v>
      </c>
      <c r="D78" s="59">
        <v>52.30481658671892</v>
      </c>
      <c r="E78" s="59">
        <v>0</v>
      </c>
      <c r="F78" s="59">
        <v>52.30481658671892</v>
      </c>
      <c r="G78" s="55"/>
    </row>
    <row r="79" spans="1:7" ht="14.25" customHeight="1">
      <c r="A79" s="47" t="s">
        <v>227</v>
      </c>
      <c r="B79" s="50">
        <v>1555635</v>
      </c>
      <c r="C79" s="59">
        <v>116275049</v>
      </c>
      <c r="D79" s="59">
        <v>60.29223693218525</v>
      </c>
      <c r="E79" s="59">
        <v>14.452191548788758</v>
      </c>
      <c r="F79" s="59">
        <v>74.74442848097401</v>
      </c>
      <c r="G79" s="55"/>
    </row>
    <row r="80" spans="1:7" ht="14.25" customHeight="1">
      <c r="A80" s="47" t="s">
        <v>154</v>
      </c>
      <c r="B80" s="50">
        <v>309111</v>
      </c>
      <c r="C80" s="59">
        <v>30484661</v>
      </c>
      <c r="D80" s="59">
        <v>72.73976338596815</v>
      </c>
      <c r="E80" s="59">
        <v>25.880670697581127</v>
      </c>
      <c r="F80" s="59">
        <v>98.62043408354927</v>
      </c>
      <c r="G80" s="55"/>
    </row>
    <row r="81" spans="1:7" ht="14.25" customHeight="1">
      <c r="A81" s="47" t="s">
        <v>199</v>
      </c>
      <c r="B81" s="50">
        <v>280326</v>
      </c>
      <c r="C81" s="59">
        <v>53349348</v>
      </c>
      <c r="D81" s="59">
        <v>104.47720511119196</v>
      </c>
      <c r="E81" s="59">
        <v>85.83460328332013</v>
      </c>
      <c r="F81" s="59">
        <v>190.3118083945121</v>
      </c>
      <c r="G81" s="55"/>
    </row>
    <row r="82" spans="1:7" ht="14.25" customHeight="1">
      <c r="A82" s="47" t="s">
        <v>157</v>
      </c>
      <c r="B82" s="50">
        <v>620564</v>
      </c>
      <c r="C82" s="59">
        <v>109500536</v>
      </c>
      <c r="D82" s="59">
        <v>157.56786568347502</v>
      </c>
      <c r="E82" s="59">
        <v>18.88538651935981</v>
      </c>
      <c r="F82" s="59">
        <v>176.45325220283485</v>
      </c>
      <c r="G82" s="55"/>
    </row>
    <row r="83" spans="1:7" ht="14.25" customHeight="1">
      <c r="A83" s="47" t="s">
        <v>187</v>
      </c>
      <c r="B83" s="50">
        <v>444271</v>
      </c>
      <c r="C83" s="59">
        <v>114444690</v>
      </c>
      <c r="D83" s="59">
        <v>113.72364840378958</v>
      </c>
      <c r="E83" s="59">
        <v>143.87743291819632</v>
      </c>
      <c r="F83" s="59">
        <v>257.60108132198593</v>
      </c>
      <c r="G83" s="55"/>
    </row>
    <row r="84" spans="1:7" ht="14.25" customHeight="1">
      <c r="A84" s="47" t="s">
        <v>253</v>
      </c>
      <c r="B84" s="50">
        <v>243942</v>
      </c>
      <c r="C84" s="59">
        <v>12235140.55</v>
      </c>
      <c r="D84" s="59">
        <v>46.94154983561667</v>
      </c>
      <c r="E84" s="59">
        <v>3.214391125759402</v>
      </c>
      <c r="F84" s="59">
        <v>50.15594096137607</v>
      </c>
      <c r="G84" s="55"/>
    </row>
    <row r="85" spans="1:7" ht="14.25" customHeight="1">
      <c r="A85" s="47" t="s">
        <v>225</v>
      </c>
      <c r="B85" s="50">
        <v>222071</v>
      </c>
      <c r="C85" s="59">
        <v>16489444</v>
      </c>
      <c r="D85" s="59">
        <v>74.2530271849994</v>
      </c>
      <c r="E85" s="59">
        <v>0</v>
      </c>
      <c r="F85" s="59">
        <v>74.2530271849994</v>
      </c>
      <c r="G85" s="55"/>
    </row>
    <row r="86" spans="1:7" ht="14.25" customHeight="1">
      <c r="A86" s="47" t="s">
        <v>250</v>
      </c>
      <c r="B86" s="50">
        <v>315146</v>
      </c>
      <c r="C86" s="59">
        <v>19059275</v>
      </c>
      <c r="D86" s="59">
        <v>57.102298617148875</v>
      </c>
      <c r="E86" s="59">
        <v>3.375305413998591</v>
      </c>
      <c r="F86" s="59">
        <v>60.47760403114747</v>
      </c>
      <c r="G86" s="55"/>
    </row>
    <row r="87" spans="1:7" ht="14.25" customHeight="1">
      <c r="A87" s="47" t="s">
        <v>210</v>
      </c>
      <c r="B87" s="50">
        <v>485187</v>
      </c>
      <c r="C87" s="59">
        <v>59566563</v>
      </c>
      <c r="D87" s="59">
        <v>108.20317939268777</v>
      </c>
      <c r="E87" s="59">
        <v>14.567140092376754</v>
      </c>
      <c r="F87" s="59">
        <v>122.77031948506452</v>
      </c>
      <c r="G87" s="55"/>
    </row>
    <row r="88" spans="1:7" ht="14.25" customHeight="1">
      <c r="A88" s="47" t="s">
        <v>159</v>
      </c>
      <c r="B88" s="50">
        <v>1417364</v>
      </c>
      <c r="C88" s="59">
        <v>149783488</v>
      </c>
      <c r="D88" s="59">
        <v>69.84994962479645</v>
      </c>
      <c r="E88" s="59">
        <v>35.827553119734944</v>
      </c>
      <c r="F88" s="59">
        <v>105.6775027445314</v>
      </c>
      <c r="G88" s="55"/>
    </row>
    <row r="89" spans="1:7" ht="14.25" customHeight="1">
      <c r="A89" s="47" t="s">
        <v>161</v>
      </c>
      <c r="B89" s="50">
        <v>1370646</v>
      </c>
      <c r="C89" s="59">
        <v>173221629</v>
      </c>
      <c r="D89" s="59">
        <v>112.44532067360937</v>
      </c>
      <c r="E89" s="59">
        <v>13.934232471403995</v>
      </c>
      <c r="F89" s="59">
        <v>126.37955314501338</v>
      </c>
      <c r="G89" s="55"/>
    </row>
    <row r="90" spans="1:7" ht="14.25" customHeight="1">
      <c r="A90" s="47" t="s">
        <v>163</v>
      </c>
      <c r="B90" s="50">
        <v>847576</v>
      </c>
      <c r="C90" s="59">
        <v>204544270</v>
      </c>
      <c r="D90" s="59">
        <v>195.6135862742692</v>
      </c>
      <c r="E90" s="59">
        <v>45.714943556684005</v>
      </c>
      <c r="F90" s="59">
        <v>241.32852983095322</v>
      </c>
      <c r="G90" s="55"/>
    </row>
    <row r="91" spans="1:7" ht="14.25" customHeight="1">
      <c r="A91" s="47" t="s">
        <v>165</v>
      </c>
      <c r="B91" s="50">
        <v>1017232</v>
      </c>
      <c r="C91" s="59">
        <v>145671531</v>
      </c>
      <c r="D91" s="59">
        <v>72.14117920002516</v>
      </c>
      <c r="E91" s="59">
        <v>71.06266318794533</v>
      </c>
      <c r="F91" s="59">
        <v>143.2038423879705</v>
      </c>
      <c r="G91" s="55"/>
    </row>
    <row r="92" spans="1:7" ht="14.25" customHeight="1">
      <c r="A92" s="47" t="s">
        <v>260</v>
      </c>
      <c r="B92" s="50">
        <v>338961</v>
      </c>
      <c r="C92" s="59">
        <v>14107952</v>
      </c>
      <c r="D92" s="59">
        <v>37.381383108971235</v>
      </c>
      <c r="E92" s="59">
        <v>4.239782747867749</v>
      </c>
      <c r="F92" s="59">
        <v>41.621165856838985</v>
      </c>
      <c r="G92" s="55"/>
    </row>
    <row r="93" spans="1:7" ht="14.25" customHeight="1">
      <c r="A93" s="47" t="s">
        <v>221</v>
      </c>
      <c r="B93" s="50">
        <v>231829</v>
      </c>
      <c r="C93" s="59">
        <v>26200000</v>
      </c>
      <c r="D93" s="59">
        <v>113.01433384089135</v>
      </c>
      <c r="E93" s="59">
        <v>0</v>
      </c>
      <c r="F93" s="59">
        <v>113.01433384089135</v>
      </c>
      <c r="G93" s="55"/>
    </row>
    <row r="94" spans="1:7" ht="14.25" customHeight="1">
      <c r="A94" s="47" t="s">
        <v>191</v>
      </c>
      <c r="B94" s="50">
        <v>670511</v>
      </c>
      <c r="C94" s="59">
        <v>168833508</v>
      </c>
      <c r="D94" s="59">
        <v>204.33256575954758</v>
      </c>
      <c r="E94" s="59">
        <v>47.465701532115055</v>
      </c>
      <c r="F94" s="59">
        <v>251.79826729166263</v>
      </c>
      <c r="G94" s="55"/>
    </row>
    <row r="95" spans="1:7" ht="14.25" customHeight="1">
      <c r="A95" s="47" t="s">
        <v>167</v>
      </c>
      <c r="B95" s="50">
        <v>318722</v>
      </c>
      <c r="C95" s="59">
        <v>152346599</v>
      </c>
      <c r="D95" s="59">
        <v>95.69963165391783</v>
      </c>
      <c r="E95" s="59">
        <v>382.2924711817822</v>
      </c>
      <c r="F95" s="59">
        <v>477.99210283570005</v>
      </c>
      <c r="G95" s="55"/>
    </row>
    <row r="96" spans="1:7" ht="14.25" customHeight="1">
      <c r="A96" s="47" t="s">
        <v>190</v>
      </c>
      <c r="B96" s="50">
        <v>297110</v>
      </c>
      <c r="C96" s="59">
        <v>65739838</v>
      </c>
      <c r="D96" s="59">
        <v>164.90676517114872</v>
      </c>
      <c r="E96" s="59">
        <v>56.35754097808892</v>
      </c>
      <c r="F96" s="59">
        <v>221.26430614923765</v>
      </c>
      <c r="G96" s="55"/>
    </row>
    <row r="97" spans="1:7" ht="14.25" customHeight="1">
      <c r="A97" s="47" t="s">
        <v>202</v>
      </c>
      <c r="B97" s="50">
        <v>252408</v>
      </c>
      <c r="C97" s="59">
        <v>33847909</v>
      </c>
      <c r="D97" s="59">
        <v>134.09998494500968</v>
      </c>
      <c r="E97" s="59">
        <v>0</v>
      </c>
      <c r="F97" s="59">
        <v>134.09998494500968</v>
      </c>
      <c r="G97" s="55"/>
    </row>
    <row r="98" spans="1:7" ht="14.25" customHeight="1">
      <c r="A98" s="47" t="s">
        <v>262</v>
      </c>
      <c r="B98" s="50">
        <v>305721</v>
      </c>
      <c r="C98" s="59">
        <v>11187336</v>
      </c>
      <c r="D98" s="59">
        <v>33.30924601188666</v>
      </c>
      <c r="E98" s="59">
        <v>3.2840400234200464</v>
      </c>
      <c r="F98" s="59">
        <v>36.593286035306704</v>
      </c>
      <c r="G98" s="55"/>
    </row>
    <row r="99" spans="1:7" ht="14.25" customHeight="1">
      <c r="A99" s="47" t="s">
        <v>213</v>
      </c>
      <c r="B99" s="50">
        <v>361564</v>
      </c>
      <c r="C99" s="59">
        <v>39533786</v>
      </c>
      <c r="D99" s="59">
        <v>85.56718865816288</v>
      </c>
      <c r="E99" s="59">
        <v>23.773857463685545</v>
      </c>
      <c r="F99" s="59">
        <v>109.34104612184841</v>
      </c>
      <c r="G99" s="55"/>
    </row>
    <row r="100" spans="1:7" ht="14.25" customHeight="1">
      <c r="A100" s="47" t="s">
        <v>251</v>
      </c>
      <c r="B100" s="50">
        <v>279217</v>
      </c>
      <c r="C100" s="59">
        <v>11415747</v>
      </c>
      <c r="D100" s="59">
        <v>37.572021044563904</v>
      </c>
      <c r="E100" s="59">
        <v>3.312835536518192</v>
      </c>
      <c r="F100" s="59">
        <v>40.8848565810821</v>
      </c>
      <c r="G100" s="55"/>
    </row>
    <row r="101" spans="1:7" ht="14.25" customHeight="1">
      <c r="A101" s="47" t="s">
        <v>228</v>
      </c>
      <c r="B101" s="50">
        <v>537532</v>
      </c>
      <c r="C101" s="59">
        <v>33851752</v>
      </c>
      <c r="D101" s="59">
        <v>61.77587752915175</v>
      </c>
      <c r="E101" s="59">
        <v>1.2003769077933966</v>
      </c>
      <c r="F101" s="59">
        <v>62.97625443694515</v>
      </c>
      <c r="G101" s="55"/>
    </row>
    <row r="102" spans="1:7" ht="14.25" customHeight="1">
      <c r="A102" s="47" t="s">
        <v>243</v>
      </c>
      <c r="B102" s="50">
        <v>411880</v>
      </c>
      <c r="C102" s="59">
        <v>22793093</v>
      </c>
      <c r="D102" s="59">
        <v>48.47336117315723</v>
      </c>
      <c r="E102" s="59">
        <v>6.8657982907643005</v>
      </c>
      <c r="F102" s="59">
        <v>55.33915946392153</v>
      </c>
      <c r="G102" s="55"/>
    </row>
    <row r="103" spans="1:7" ht="14.25" customHeight="1">
      <c r="A103" s="47" t="s">
        <v>200</v>
      </c>
      <c r="B103" s="50">
        <v>453947</v>
      </c>
      <c r="C103" s="59">
        <v>85656248</v>
      </c>
      <c r="D103" s="59">
        <v>140.90657279374022</v>
      </c>
      <c r="E103" s="59">
        <v>47.78560492744748</v>
      </c>
      <c r="F103" s="59">
        <v>188.6921777211877</v>
      </c>
      <c r="G103" s="55"/>
    </row>
    <row r="104" spans="1:7" ht="14.25" customHeight="1">
      <c r="A104" s="47" t="s">
        <v>169</v>
      </c>
      <c r="B104" s="50">
        <v>659110</v>
      </c>
      <c r="C104" s="59">
        <v>156754222</v>
      </c>
      <c r="D104" s="59">
        <v>168.98200907284064</v>
      </c>
      <c r="E104" s="59">
        <v>68.8450941421007</v>
      </c>
      <c r="F104" s="59">
        <v>237.82710321494136</v>
      </c>
      <c r="G104" s="55"/>
    </row>
    <row r="105" spans="1:7" ht="14.25" customHeight="1">
      <c r="A105" s="47" t="s">
        <v>245</v>
      </c>
      <c r="B105" s="50">
        <v>395358</v>
      </c>
      <c r="C105" s="59">
        <v>21020887</v>
      </c>
      <c r="D105" s="59">
        <v>46.12398636172785</v>
      </c>
      <c r="E105" s="59">
        <v>7.045260245144907</v>
      </c>
      <c r="F105" s="59">
        <v>53.16924660687276</v>
      </c>
      <c r="G105" s="55"/>
    </row>
    <row r="106" spans="1:7" ht="14.25" customHeight="1">
      <c r="A106" s="47" t="s">
        <v>256</v>
      </c>
      <c r="B106" s="50">
        <v>241804</v>
      </c>
      <c r="C106" s="59">
        <v>9496295</v>
      </c>
      <c r="D106" s="59">
        <v>39.2726960678897</v>
      </c>
      <c r="E106" s="59">
        <v>0</v>
      </c>
      <c r="F106" s="59">
        <v>39.2726960678897</v>
      </c>
      <c r="G106" s="55"/>
    </row>
    <row r="107" spans="3:6" ht="14.25" customHeight="1">
      <c r="C107" s="98">
        <f>SUM($C$7:$C$106)</f>
        <v>7091697898.650001</v>
      </c>
      <c r="D107" s="98">
        <f>MEDIAN(D7:D106)</f>
        <v>65.74051295791115</v>
      </c>
      <c r="E107" s="98">
        <f>MEDIAN(E7:E106)</f>
        <v>16.296060564234914</v>
      </c>
      <c r="F107" s="98">
        <f>MEDIAN(F7:F106)</f>
        <v>82.85103624861934</v>
      </c>
    </row>
    <row r="108" ht="14.25" customHeight="1"/>
    <row r="109" ht="14.25" customHeight="1"/>
  </sheetData>
  <sheetProtection/>
  <mergeCells count="1">
    <mergeCell ref="A3:F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V111"/>
  <sheetViews>
    <sheetView zoomScalePageLayoutView="0" workbookViewId="0" topLeftCell="A74">
      <selection activeCell="A1" sqref="A1:V1"/>
    </sheetView>
  </sheetViews>
  <sheetFormatPr defaultColWidth="9.140625" defaultRowHeight="12.75"/>
  <cols>
    <col min="1" max="1" width="18.421875" style="24" customWidth="1"/>
    <col min="2" max="2" width="24.140625" style="24" customWidth="1"/>
    <col min="3" max="3" width="15.421875" style="24" customWidth="1"/>
    <col min="4" max="4" width="18.7109375" style="24" customWidth="1"/>
    <col min="5" max="16384" width="9.140625" style="24" customWidth="1"/>
  </cols>
  <sheetData>
    <row r="1" spans="1:22" ht="15.75">
      <c r="A1" s="116" t="s">
        <v>272</v>
      </c>
      <c r="B1" s="116"/>
      <c r="C1" s="116"/>
      <c r="D1" s="116"/>
      <c r="E1" s="116"/>
      <c r="F1" s="116"/>
      <c r="G1" s="116"/>
      <c r="H1" s="116"/>
      <c r="I1" s="116"/>
      <c r="J1" s="116"/>
      <c r="K1" s="116"/>
      <c r="L1" s="116"/>
      <c r="M1" s="116"/>
      <c r="N1" s="116"/>
      <c r="O1" s="116"/>
      <c r="P1" s="116"/>
      <c r="Q1" s="116"/>
      <c r="R1" s="116"/>
      <c r="S1" s="116"/>
      <c r="T1" s="116"/>
      <c r="U1" s="116"/>
      <c r="V1" s="116"/>
    </row>
    <row r="2" spans="1:22" ht="15.75">
      <c r="A2" s="96" t="s">
        <v>542</v>
      </c>
      <c r="B2" s="62"/>
      <c r="C2" s="62"/>
      <c r="D2" s="62"/>
      <c r="E2" s="62"/>
      <c r="F2" s="62"/>
      <c r="G2" s="62"/>
      <c r="H2" s="62"/>
      <c r="I2" s="62"/>
      <c r="J2" s="62"/>
      <c r="K2" s="62"/>
      <c r="L2" s="62"/>
      <c r="M2" s="62"/>
      <c r="N2" s="62"/>
      <c r="O2" s="62"/>
      <c r="P2" s="62"/>
      <c r="Q2" s="62"/>
      <c r="R2" s="62"/>
      <c r="S2" s="62"/>
      <c r="T2" s="62"/>
      <c r="U2" s="62"/>
      <c r="V2" s="62"/>
    </row>
    <row r="3" spans="1:21" ht="18.75" customHeight="1">
      <c r="A3" s="97" t="s">
        <v>180</v>
      </c>
      <c r="E3" s="25"/>
      <c r="F3" s="25"/>
      <c r="G3" s="25"/>
      <c r="I3" s="26"/>
      <c r="J3" s="26"/>
      <c r="K3" s="26"/>
      <c r="L3" s="27"/>
      <c r="M3" s="28"/>
      <c r="N3" s="28"/>
      <c r="O3" s="26"/>
      <c r="P3" s="29"/>
      <c r="Q3" s="29"/>
      <c r="R3" s="29"/>
      <c r="S3" s="29"/>
      <c r="T3" s="29"/>
      <c r="U3" s="29"/>
    </row>
    <row r="4" spans="1:22" ht="47.25" customHeight="1">
      <c r="A4" s="117" t="s">
        <v>181</v>
      </c>
      <c r="B4" s="117"/>
      <c r="C4" s="117"/>
      <c r="D4" s="117"/>
      <c r="E4" s="117"/>
      <c r="F4" s="117"/>
      <c r="G4" s="30"/>
      <c r="H4" s="30"/>
      <c r="I4" s="30"/>
      <c r="J4" s="30"/>
      <c r="K4" s="30"/>
      <c r="L4" s="30"/>
      <c r="M4" s="30"/>
      <c r="N4" s="30"/>
      <c r="O4" s="30"/>
      <c r="P4" s="30"/>
      <c r="Q4" s="30"/>
      <c r="R4" s="30"/>
      <c r="S4" s="30"/>
      <c r="T4" s="30"/>
      <c r="U4" s="30"/>
      <c r="V4" s="30"/>
    </row>
    <row r="5" spans="1:22" ht="26.25" customHeight="1">
      <c r="A5" s="117" t="s">
        <v>182</v>
      </c>
      <c r="B5" s="117"/>
      <c r="C5" s="117"/>
      <c r="D5" s="117"/>
      <c r="E5" s="117"/>
      <c r="F5" s="117"/>
      <c r="G5" s="30"/>
      <c r="H5" s="30"/>
      <c r="I5" s="30"/>
      <c r="J5" s="30"/>
      <c r="K5" s="30"/>
      <c r="L5" s="30"/>
      <c r="M5" s="30"/>
      <c r="N5" s="30"/>
      <c r="O5" s="30"/>
      <c r="P5" s="30"/>
      <c r="Q5" s="30"/>
      <c r="R5" s="30"/>
      <c r="S5" s="30"/>
      <c r="T5" s="30"/>
      <c r="U5" s="30"/>
      <c r="V5" s="30"/>
    </row>
    <row r="6" spans="1:22" ht="15.75" customHeight="1">
      <c r="A6" s="31" t="s">
        <v>183</v>
      </c>
      <c r="B6" s="32"/>
      <c r="C6" s="32"/>
      <c r="D6" s="32"/>
      <c r="E6" s="32"/>
      <c r="F6" s="32"/>
      <c r="G6" s="30"/>
      <c r="H6" s="30"/>
      <c r="I6" s="30"/>
      <c r="J6" s="30"/>
      <c r="K6" s="30"/>
      <c r="L6" s="30"/>
      <c r="M6" s="30"/>
      <c r="N6" s="30"/>
      <c r="O6" s="30"/>
      <c r="P6" s="30"/>
      <c r="Q6" s="30"/>
      <c r="R6" s="30"/>
      <c r="S6" s="30"/>
      <c r="T6" s="30"/>
      <c r="U6" s="30"/>
      <c r="V6" s="30"/>
    </row>
    <row r="7" ht="15">
      <c r="A7" s="47" t="s">
        <v>271</v>
      </c>
    </row>
    <row r="8" spans="1:5" s="38" customFormat="1" ht="42.75" customHeight="1">
      <c r="A8" s="33" t="s">
        <v>105</v>
      </c>
      <c r="B8" s="34" t="s">
        <v>184</v>
      </c>
      <c r="C8" s="35" t="s">
        <v>185</v>
      </c>
      <c r="D8" s="36" t="s">
        <v>186</v>
      </c>
      <c r="E8" s="37"/>
    </row>
    <row r="9" spans="1:4" s="38" customFormat="1" ht="12.75">
      <c r="A9" s="39" t="s">
        <v>167</v>
      </c>
      <c r="B9" s="40">
        <v>0.16377281910966718</v>
      </c>
      <c r="C9" s="41">
        <v>477.99210283570005</v>
      </c>
      <c r="D9" s="42">
        <v>589.6950910171088</v>
      </c>
    </row>
    <row r="10" spans="1:4" s="38" customFormat="1" ht="12.75">
      <c r="A10" s="39" t="s">
        <v>187</v>
      </c>
      <c r="B10" s="40">
        <v>1</v>
      </c>
      <c r="C10" s="41">
        <v>257.60108132198593</v>
      </c>
      <c r="D10" s="42">
        <v>247.79688340559224</v>
      </c>
    </row>
    <row r="11" spans="1:4" s="38" customFormat="1" ht="12.75">
      <c r="A11" s="39" t="s">
        <v>188</v>
      </c>
      <c r="B11" s="40">
        <v>0.9923092918153825</v>
      </c>
      <c r="C11" s="41">
        <v>208.69042393704095</v>
      </c>
      <c r="D11" s="42">
        <v>244.1730725154099</v>
      </c>
    </row>
    <row r="12" spans="1:4" s="38" customFormat="1" ht="12.75">
      <c r="A12" s="39" t="s">
        <v>189</v>
      </c>
      <c r="B12" s="40">
        <v>1</v>
      </c>
      <c r="C12" s="41">
        <v>240.031670772863</v>
      </c>
      <c r="D12" s="42">
        <v>240.930172242439</v>
      </c>
    </row>
    <row r="13" spans="1:4" s="38" customFormat="1" ht="12.75">
      <c r="A13" s="39" t="s">
        <v>190</v>
      </c>
      <c r="B13" s="40">
        <v>0.9973851015574453</v>
      </c>
      <c r="C13" s="41">
        <v>221.26430614923765</v>
      </c>
      <c r="D13" s="42">
        <v>226.62216701627796</v>
      </c>
    </row>
    <row r="14" spans="1:4" s="38" customFormat="1" ht="12.75">
      <c r="A14" s="39" t="s">
        <v>191</v>
      </c>
      <c r="B14" s="40">
        <v>1</v>
      </c>
      <c r="C14" s="41">
        <v>251.79826729166263</v>
      </c>
      <c r="D14" s="42">
        <v>217.1630841187166</v>
      </c>
    </row>
    <row r="15" spans="1:4" s="38" customFormat="1" ht="12.75">
      <c r="A15" s="39" t="s">
        <v>192</v>
      </c>
      <c r="B15" s="40">
        <v>0.9999999968930855</v>
      </c>
      <c r="C15" s="41">
        <v>250.05452564078337</v>
      </c>
      <c r="D15" s="42">
        <v>210.4532924145008</v>
      </c>
    </row>
    <row r="16" spans="1:4" s="38" customFormat="1" ht="12.75">
      <c r="A16" s="43" t="s">
        <v>169</v>
      </c>
      <c r="B16" s="40">
        <v>1</v>
      </c>
      <c r="C16" s="41">
        <v>237.82710321494136</v>
      </c>
      <c r="D16" s="42">
        <v>207.63964669940117</v>
      </c>
    </row>
    <row r="17" spans="1:4" s="38" customFormat="1" ht="12.75">
      <c r="A17" s="39" t="s">
        <v>163</v>
      </c>
      <c r="B17" s="40">
        <v>0.8736492007329268</v>
      </c>
      <c r="C17" s="41">
        <v>241.32852983095322</v>
      </c>
      <c r="D17" s="42">
        <v>193.66162767561642</v>
      </c>
    </row>
    <row r="18" spans="1:4" s="38" customFormat="1" ht="12.75">
      <c r="A18" s="39" t="s">
        <v>193</v>
      </c>
      <c r="B18" s="40">
        <v>0.823783085190373</v>
      </c>
      <c r="C18" s="41">
        <v>240.69992132456036</v>
      </c>
      <c r="D18" s="42">
        <v>178.62564466569873</v>
      </c>
    </row>
    <row r="19" spans="1:4" s="38" customFormat="1" ht="12.75">
      <c r="A19" s="39" t="s">
        <v>194</v>
      </c>
      <c r="B19" s="40">
        <v>1</v>
      </c>
      <c r="C19" s="41">
        <v>165</v>
      </c>
      <c r="D19" s="42">
        <v>174</v>
      </c>
    </row>
    <row r="20" spans="1:4" s="38" customFormat="1" ht="12.75">
      <c r="A20" s="39" t="s">
        <v>195</v>
      </c>
      <c r="B20" s="40">
        <v>0.8208032026674104</v>
      </c>
      <c r="C20" s="41">
        <v>148.78616790569333</v>
      </c>
      <c r="D20" s="42">
        <v>173.8918257450448</v>
      </c>
    </row>
    <row r="21" spans="1:4" s="38" customFormat="1" ht="12.75">
      <c r="A21" s="39" t="s">
        <v>196</v>
      </c>
      <c r="B21" s="40">
        <v>0.9512561029642154</v>
      </c>
      <c r="C21" s="41">
        <v>264.7063939743345</v>
      </c>
      <c r="D21" s="42">
        <v>173.64104627560332</v>
      </c>
    </row>
    <row r="22" spans="1:4" s="38" customFormat="1" ht="12.75">
      <c r="A22" s="39" t="s">
        <v>197</v>
      </c>
      <c r="B22" s="40">
        <v>0.92372551390213</v>
      </c>
      <c r="C22" s="41">
        <v>166.93778946417513</v>
      </c>
      <c r="D22" s="42">
        <v>173.55739905070044</v>
      </c>
    </row>
    <row r="23" spans="1:4" s="38" customFormat="1" ht="12.75">
      <c r="A23" s="39" t="s">
        <v>123</v>
      </c>
      <c r="B23" s="40">
        <v>0.9819260058480694</v>
      </c>
      <c r="C23" s="41">
        <v>172.97089047334092</v>
      </c>
      <c r="D23" s="42">
        <v>172.7625537491473</v>
      </c>
    </row>
    <row r="24" spans="1:4" s="38" customFormat="1" ht="12.75">
      <c r="A24" s="39" t="s">
        <v>157</v>
      </c>
      <c r="B24" s="40">
        <v>0.87991609465729</v>
      </c>
      <c r="C24" s="41">
        <v>176.45325220283485</v>
      </c>
      <c r="D24" s="42">
        <v>166.55246094370878</v>
      </c>
    </row>
    <row r="25" spans="1:4" s="38" customFormat="1" ht="12.75">
      <c r="A25" s="39" t="s">
        <v>198</v>
      </c>
      <c r="B25" s="40">
        <v>0.33667599819844257</v>
      </c>
      <c r="C25" s="41">
        <v>156.34796932104803</v>
      </c>
      <c r="D25" s="42">
        <v>161.38399807249377</v>
      </c>
    </row>
    <row r="26" spans="1:4" s="38" customFormat="1" ht="12.75">
      <c r="A26" s="39" t="s">
        <v>199</v>
      </c>
      <c r="B26" s="40">
        <v>1</v>
      </c>
      <c r="C26" s="41">
        <v>190.3118083945121</v>
      </c>
      <c r="D26" s="42">
        <v>156.51664707093127</v>
      </c>
    </row>
    <row r="27" spans="1:4" s="38" customFormat="1" ht="12.75">
      <c r="A27" s="39" t="s">
        <v>200</v>
      </c>
      <c r="B27" s="40">
        <v>0.9619949615350886</v>
      </c>
      <c r="C27" s="41">
        <v>188.6921777211877</v>
      </c>
      <c r="D27" s="42">
        <v>153.89766312503883</v>
      </c>
    </row>
    <row r="28" spans="1:4" s="38" customFormat="1" ht="12.75">
      <c r="A28" s="39" t="s">
        <v>201</v>
      </c>
      <c r="B28" s="40">
        <v>1</v>
      </c>
      <c r="C28" s="41">
        <v>145.01157347240505</v>
      </c>
      <c r="D28" s="42">
        <v>141.17570735166194</v>
      </c>
    </row>
    <row r="29" spans="1:4" s="38" customFormat="1" ht="12.75">
      <c r="A29" s="39" t="s">
        <v>202</v>
      </c>
      <c r="B29" s="40">
        <v>1</v>
      </c>
      <c r="C29" s="41">
        <v>134.09998494500968</v>
      </c>
      <c r="D29" s="42">
        <v>138.05328855779229</v>
      </c>
    </row>
    <row r="30" spans="1:4" s="38" customFormat="1" ht="12.75">
      <c r="A30" s="39" t="s">
        <v>203</v>
      </c>
      <c r="B30" s="40">
        <v>0.8407654766525527</v>
      </c>
      <c r="C30" s="41">
        <v>127.53408230071025</v>
      </c>
      <c r="D30" s="42">
        <v>136.9030136304676</v>
      </c>
    </row>
    <row r="31" spans="1:4" s="38" customFormat="1" ht="12.75">
      <c r="A31" s="39" t="s">
        <v>204</v>
      </c>
      <c r="B31" s="40">
        <v>0.8523592398291966</v>
      </c>
      <c r="C31" s="41">
        <v>153.9999396448704</v>
      </c>
      <c r="D31" s="42">
        <v>132.85072394485726</v>
      </c>
    </row>
    <row r="32" spans="1:4" s="38" customFormat="1" ht="12.75">
      <c r="A32" s="39" t="s">
        <v>112</v>
      </c>
      <c r="B32" s="40">
        <v>0.87283036377773</v>
      </c>
      <c r="C32" s="41">
        <v>134.75517586172796</v>
      </c>
      <c r="D32" s="42">
        <v>130.5758683812899</v>
      </c>
    </row>
    <row r="33" spans="1:4" s="38" customFormat="1" ht="12.75">
      <c r="A33" s="39" t="s">
        <v>205</v>
      </c>
      <c r="B33" s="40">
        <v>0.6798451957774383</v>
      </c>
      <c r="C33" s="41">
        <v>97.222355327887</v>
      </c>
      <c r="D33" s="42">
        <v>130.18544750473305</v>
      </c>
    </row>
    <row r="34" spans="1:4" s="38" customFormat="1" ht="12.75">
      <c r="A34" s="39" t="s">
        <v>206</v>
      </c>
      <c r="B34" s="40">
        <v>0.9604025643183891</v>
      </c>
      <c r="C34" s="41">
        <v>121.43994058831751</v>
      </c>
      <c r="D34" s="42">
        <v>127.65985994873897</v>
      </c>
    </row>
    <row r="35" spans="1:4" s="38" customFormat="1" ht="12.75">
      <c r="A35" s="39" t="s">
        <v>154</v>
      </c>
      <c r="B35" s="40">
        <v>0.9632191743906879</v>
      </c>
      <c r="C35" s="41">
        <v>98.62043408354927</v>
      </c>
      <c r="D35" s="42">
        <v>123.89952780381805</v>
      </c>
    </row>
    <row r="36" spans="1:4" s="38" customFormat="1" ht="12.75">
      <c r="A36" s="39" t="s">
        <v>207</v>
      </c>
      <c r="B36" s="40">
        <v>0.9777065568547298</v>
      </c>
      <c r="C36" s="41">
        <v>124.10673164813274</v>
      </c>
      <c r="D36" s="42">
        <v>122.1252334343837</v>
      </c>
    </row>
    <row r="37" spans="1:4" s="38" customFormat="1" ht="12.75">
      <c r="A37" s="39" t="s">
        <v>208</v>
      </c>
      <c r="B37" s="40">
        <v>0.9813328812930779</v>
      </c>
      <c r="C37" s="41">
        <v>116.26595345759347</v>
      </c>
      <c r="D37" s="42">
        <v>119.4132977758324</v>
      </c>
    </row>
    <row r="38" spans="1:4" s="38" customFormat="1" ht="12.75">
      <c r="A38" s="39" t="s">
        <v>209</v>
      </c>
      <c r="B38" s="40">
        <v>0.962396884542112</v>
      </c>
      <c r="C38" s="41">
        <v>116.40633226805765</v>
      </c>
      <c r="D38" s="42">
        <v>119.22651288944759</v>
      </c>
    </row>
    <row r="39" spans="1:4" s="38" customFormat="1" ht="12.75">
      <c r="A39" s="39" t="s">
        <v>124</v>
      </c>
      <c r="B39" s="40">
        <v>0.6458371397933749</v>
      </c>
      <c r="C39" s="41">
        <v>116.44531973580793</v>
      </c>
      <c r="D39" s="42">
        <v>119.17697304703856</v>
      </c>
    </row>
    <row r="40" spans="1:4" s="38" customFormat="1" ht="12.75">
      <c r="A40" s="39" t="s">
        <v>126</v>
      </c>
      <c r="B40" s="40">
        <v>0.9999999971568695</v>
      </c>
      <c r="C40" s="41">
        <v>115.7195904624178</v>
      </c>
      <c r="D40" s="42">
        <v>115.27852642159648</v>
      </c>
    </row>
    <row r="41" spans="1:4" s="38" customFormat="1" ht="12.75">
      <c r="A41" s="39" t="s">
        <v>210</v>
      </c>
      <c r="B41" s="40">
        <v>0.852241718227053</v>
      </c>
      <c r="C41" s="41">
        <v>122.77031948506452</v>
      </c>
      <c r="D41" s="42">
        <v>114.24981797510318</v>
      </c>
    </row>
    <row r="42" spans="1:4" s="38" customFormat="1" ht="12.75">
      <c r="A42" s="39" t="s">
        <v>159</v>
      </c>
      <c r="B42" s="40">
        <v>0.8961641285853886</v>
      </c>
      <c r="C42" s="41">
        <v>105.6775027445314</v>
      </c>
      <c r="D42" s="42">
        <v>111.17115222989375</v>
      </c>
    </row>
    <row r="43" spans="1:4" s="38" customFormat="1" ht="12.75">
      <c r="A43" s="39" t="s">
        <v>211</v>
      </c>
      <c r="B43" s="40">
        <v>0.9547716042379378</v>
      </c>
      <c r="C43" s="41">
        <v>99.94284789820452</v>
      </c>
      <c r="D43" s="42">
        <v>110.22014286879465</v>
      </c>
    </row>
    <row r="44" spans="1:4" s="38" customFormat="1" ht="12.75">
      <c r="A44" s="39" t="s">
        <v>212</v>
      </c>
      <c r="B44" s="40">
        <v>1</v>
      </c>
      <c r="C44" s="41">
        <v>116.13535772874887</v>
      </c>
      <c r="D44" s="42">
        <v>109.32137657407996</v>
      </c>
    </row>
    <row r="45" spans="1:4" s="38" customFormat="1" ht="12.75">
      <c r="A45" s="39" t="s">
        <v>213</v>
      </c>
      <c r="B45" s="40">
        <v>0.9085795977142186</v>
      </c>
      <c r="C45" s="41">
        <v>109.34104612184841</v>
      </c>
      <c r="D45" s="42">
        <v>107.12100102352589</v>
      </c>
    </row>
    <row r="46" spans="1:4" s="38" customFormat="1" ht="12.75">
      <c r="A46" s="39" t="s">
        <v>214</v>
      </c>
      <c r="B46" s="40">
        <v>1</v>
      </c>
      <c r="C46" s="41">
        <v>128.7748351660057</v>
      </c>
      <c r="D46" s="42">
        <v>105.57806609674263</v>
      </c>
    </row>
    <row r="47" spans="1:4" s="38" customFormat="1" ht="12.75">
      <c r="A47" s="39" t="s">
        <v>215</v>
      </c>
      <c r="B47" s="40">
        <v>1</v>
      </c>
      <c r="C47" s="41">
        <v>86.74099702836835</v>
      </c>
      <c r="D47" s="42">
        <v>102.23267358824349</v>
      </c>
    </row>
    <row r="48" spans="1:4" s="38" customFormat="1" ht="12.75">
      <c r="A48" s="39" t="s">
        <v>216</v>
      </c>
      <c r="B48" s="40">
        <v>1</v>
      </c>
      <c r="C48" s="41">
        <v>86.6961222321022</v>
      </c>
      <c r="D48" s="42">
        <v>95.24841711988483</v>
      </c>
    </row>
    <row r="49" spans="1:4" s="38" customFormat="1" ht="12.75">
      <c r="A49" s="39" t="s">
        <v>161</v>
      </c>
      <c r="B49" s="40">
        <v>0.9010951282532969</v>
      </c>
      <c r="C49" s="41">
        <v>126.37955314501338</v>
      </c>
      <c r="D49" s="42">
        <v>94.64371674731949</v>
      </c>
    </row>
    <row r="50" spans="1:4" s="38" customFormat="1" ht="12.75">
      <c r="A50" s="39" t="s">
        <v>165</v>
      </c>
      <c r="B50" s="40">
        <v>0.7941507939530065</v>
      </c>
      <c r="C50" s="41">
        <v>143.2038423879705</v>
      </c>
      <c r="D50" s="42">
        <v>94.02654944633241</v>
      </c>
    </row>
    <row r="51" spans="1:4" s="38" customFormat="1" ht="12.75">
      <c r="A51" s="39" t="s">
        <v>217</v>
      </c>
      <c r="B51" s="40">
        <v>0.6663382564309488</v>
      </c>
      <c r="C51" s="41">
        <v>145.87836503332375</v>
      </c>
      <c r="D51" s="42">
        <v>93.21815294819966</v>
      </c>
    </row>
    <row r="52" spans="1:4" s="38" customFormat="1" ht="12.75">
      <c r="A52" s="39" t="s">
        <v>218</v>
      </c>
      <c r="B52" s="40">
        <v>1</v>
      </c>
      <c r="C52" s="41">
        <v>119.71593018573266</v>
      </c>
      <c r="D52" s="42">
        <v>92.33262900684834</v>
      </c>
    </row>
    <row r="53" spans="1:4" s="38" customFormat="1" ht="12.75">
      <c r="A53" s="39" t="s">
        <v>219</v>
      </c>
      <c r="B53" s="40">
        <v>0.9726447831830666</v>
      </c>
      <c r="C53" s="41">
        <v>91.88266344955017</v>
      </c>
      <c r="D53" s="42">
        <v>89.89686020131978</v>
      </c>
    </row>
    <row r="54" spans="1:4" s="38" customFormat="1" ht="12.75">
      <c r="A54" s="39" t="s">
        <v>220</v>
      </c>
      <c r="B54" s="40">
        <v>0.9889509028488493</v>
      </c>
      <c r="C54" s="41">
        <v>94.25391008383927</v>
      </c>
      <c r="D54" s="42">
        <v>86.75782669369512</v>
      </c>
    </row>
    <row r="55" spans="1:4" s="38" customFormat="1" ht="12.75">
      <c r="A55" s="39" t="s">
        <v>221</v>
      </c>
      <c r="B55" s="40">
        <v>1</v>
      </c>
      <c r="C55" s="41">
        <v>113.01433384089135</v>
      </c>
      <c r="D55" s="42">
        <v>86.46050902198252</v>
      </c>
    </row>
    <row r="56" spans="1:4" s="38" customFormat="1" ht="12.75">
      <c r="A56" s="39" t="s">
        <v>222</v>
      </c>
      <c r="B56" s="40">
        <v>0.9919497879292384</v>
      </c>
      <c r="C56" s="41">
        <v>79.52900540990429</v>
      </c>
      <c r="D56" s="42">
        <v>85.05905320588877</v>
      </c>
    </row>
    <row r="57" spans="1:4" s="38" customFormat="1" ht="12.75">
      <c r="A57" s="39" t="s">
        <v>150</v>
      </c>
      <c r="B57" s="40">
        <v>0.9223832262587074</v>
      </c>
      <c r="C57" s="41">
        <v>78.33623035229517</v>
      </c>
      <c r="D57" s="42">
        <v>82.9755789487566</v>
      </c>
    </row>
    <row r="58" spans="1:4" s="38" customFormat="1" ht="12.75">
      <c r="A58" s="39" t="s">
        <v>223</v>
      </c>
      <c r="B58" s="40">
        <v>1</v>
      </c>
      <c r="C58" s="41">
        <v>82.85103624861934</v>
      </c>
      <c r="D58" s="42">
        <v>82.95125093431318</v>
      </c>
    </row>
    <row r="59" spans="1:4" s="38" customFormat="1" ht="12.75">
      <c r="A59" s="39" t="s">
        <v>224</v>
      </c>
      <c r="B59" s="40">
        <v>1</v>
      </c>
      <c r="C59" s="41">
        <v>78.7480818559077</v>
      </c>
      <c r="D59" s="42">
        <v>80.7997748906383</v>
      </c>
    </row>
    <row r="60" spans="1:4" s="38" customFormat="1" ht="12.75">
      <c r="A60" s="39" t="s">
        <v>116</v>
      </c>
      <c r="B60" s="40">
        <v>0.8102196778657912</v>
      </c>
      <c r="C60" s="41">
        <v>82.69200201773695</v>
      </c>
      <c r="D60" s="42">
        <v>79.9200684425933</v>
      </c>
    </row>
    <row r="61" spans="1:4" s="38" customFormat="1" ht="12.75">
      <c r="A61" s="39" t="s">
        <v>225</v>
      </c>
      <c r="B61" s="40">
        <v>1</v>
      </c>
      <c r="C61" s="41">
        <v>74.2530271849994</v>
      </c>
      <c r="D61" s="42">
        <v>77.01598971718134</v>
      </c>
    </row>
    <row r="62" spans="1:4" s="38" customFormat="1" ht="12.75">
      <c r="A62" s="39" t="s">
        <v>114</v>
      </c>
      <c r="B62" s="40">
        <v>0.9071513486643755</v>
      </c>
      <c r="C62" s="41">
        <v>67.53012519940059</v>
      </c>
      <c r="D62" s="42">
        <v>74.7558080903828</v>
      </c>
    </row>
    <row r="63" spans="1:4" s="38" customFormat="1" ht="12.75">
      <c r="A63" s="39" t="s">
        <v>226</v>
      </c>
      <c r="B63" s="40">
        <v>0.961838803823083</v>
      </c>
      <c r="C63" s="41">
        <v>71.72856213682189</v>
      </c>
      <c r="D63" s="42">
        <v>73.98895435147159</v>
      </c>
    </row>
    <row r="64" spans="1:4" s="38" customFormat="1" ht="12.75">
      <c r="A64" s="39" t="s">
        <v>227</v>
      </c>
      <c r="B64" s="40">
        <v>0.9981287042932143</v>
      </c>
      <c r="C64" s="41">
        <v>74.74442848097401</v>
      </c>
      <c r="D64" s="42">
        <v>72.57777934406278</v>
      </c>
    </row>
    <row r="65" spans="1:4" s="38" customFormat="1" ht="12.75">
      <c r="A65" s="39" t="s">
        <v>228</v>
      </c>
      <c r="B65" s="40">
        <v>0.8895736031624006</v>
      </c>
      <c r="C65" s="41">
        <v>62.97625443694515</v>
      </c>
      <c r="D65" s="42">
        <v>72.39705669804032</v>
      </c>
    </row>
    <row r="66" spans="1:4" s="38" customFormat="1" ht="12.75">
      <c r="A66" s="39" t="s">
        <v>229</v>
      </c>
      <c r="B66" s="40">
        <v>1</v>
      </c>
      <c r="C66" s="41">
        <v>73.51797724167342</v>
      </c>
      <c r="D66" s="42">
        <v>72.04079855983309</v>
      </c>
    </row>
    <row r="67" spans="1:4" s="38" customFormat="1" ht="12.75">
      <c r="A67" s="39" t="s">
        <v>230</v>
      </c>
      <c r="B67" s="40">
        <v>0.8492923822692003</v>
      </c>
      <c r="C67" s="41">
        <v>64.27605548960899</v>
      </c>
      <c r="D67" s="42">
        <v>72.02590118234576</v>
      </c>
    </row>
    <row r="68" spans="1:4" s="38" customFormat="1" ht="12.75">
      <c r="A68" s="39" t="s">
        <v>231</v>
      </c>
      <c r="B68" s="40">
        <v>0.9482592984426607</v>
      </c>
      <c r="C68" s="41">
        <v>89.17461161418959</v>
      </c>
      <c r="D68" s="42">
        <v>71.4549840112312</v>
      </c>
    </row>
    <row r="69" spans="1:4" s="38" customFormat="1" ht="12.75">
      <c r="A69" s="39" t="s">
        <v>232</v>
      </c>
      <c r="B69" s="40">
        <v>1</v>
      </c>
      <c r="C69" s="41">
        <v>70.69816568968638</v>
      </c>
      <c r="D69" s="42">
        <v>71.39475961867373</v>
      </c>
    </row>
    <row r="70" spans="1:4" s="38" customFormat="1" ht="12.75">
      <c r="A70" s="39" t="s">
        <v>233</v>
      </c>
      <c r="B70" s="40">
        <v>1</v>
      </c>
      <c r="C70" s="41">
        <v>71.67802830181012</v>
      </c>
      <c r="D70" s="42">
        <v>71.16957530371504</v>
      </c>
    </row>
    <row r="71" spans="1:4" s="38" customFormat="1" ht="12.75">
      <c r="A71" s="39" t="s">
        <v>234</v>
      </c>
      <c r="B71" s="40">
        <v>1</v>
      </c>
      <c r="C71" s="41">
        <v>72.14552482578397</v>
      </c>
      <c r="D71" s="42">
        <v>70.69592249365641</v>
      </c>
    </row>
    <row r="72" spans="1:4" s="38" customFormat="1" ht="12.75">
      <c r="A72" s="39" t="s">
        <v>235</v>
      </c>
      <c r="B72" s="40">
        <v>0.9983766160561691</v>
      </c>
      <c r="C72" s="41">
        <v>64.65402631732395</v>
      </c>
      <c r="D72" s="42">
        <v>68.890323597218</v>
      </c>
    </row>
    <row r="73" spans="1:4" s="38" customFormat="1" ht="12.75">
      <c r="A73" s="39" t="s">
        <v>236</v>
      </c>
      <c r="B73" s="40">
        <v>0.805095800604646</v>
      </c>
      <c r="C73" s="41">
        <v>75.41300966898932</v>
      </c>
      <c r="D73" s="42">
        <v>68.43490304626533</v>
      </c>
    </row>
    <row r="74" spans="1:4" s="38" customFormat="1" ht="12.75">
      <c r="A74" s="39" t="s">
        <v>237</v>
      </c>
      <c r="B74" s="40">
        <v>1</v>
      </c>
      <c r="C74" s="41">
        <v>83.98920985970382</v>
      </c>
      <c r="D74" s="42">
        <v>68.40061400689012</v>
      </c>
    </row>
    <row r="75" spans="1:4" s="38" customFormat="1" ht="12.75">
      <c r="A75" s="39" t="s">
        <v>238</v>
      </c>
      <c r="B75" s="40">
        <v>1</v>
      </c>
      <c r="C75" s="41">
        <v>73.80595175617626</v>
      </c>
      <c r="D75" s="42">
        <v>65.37997097963246</v>
      </c>
    </row>
    <row r="76" spans="1:4" s="38" customFormat="1" ht="12.75">
      <c r="A76" s="39" t="s">
        <v>239</v>
      </c>
      <c r="B76" s="40">
        <v>0.9101845328643289</v>
      </c>
      <c r="C76" s="41">
        <v>77.70312915433882</v>
      </c>
      <c r="D76" s="42">
        <v>64.18619387521352</v>
      </c>
    </row>
    <row r="77" spans="1:4" s="38" customFormat="1" ht="12.75">
      <c r="A77" s="39" t="s">
        <v>121</v>
      </c>
      <c r="B77" s="40">
        <v>0.9762053413915683</v>
      </c>
      <c r="C77" s="41">
        <v>46.00582299776836</v>
      </c>
      <c r="D77" s="42">
        <v>63.143160839861146</v>
      </c>
    </row>
    <row r="78" spans="1:4" s="38" customFormat="1" ht="12.75">
      <c r="A78" s="39" t="s">
        <v>240</v>
      </c>
      <c r="B78" s="40">
        <v>0.703938275939959</v>
      </c>
      <c r="C78" s="41">
        <v>52.3048165867189</v>
      </c>
      <c r="D78" s="42">
        <v>63.0602279855145</v>
      </c>
    </row>
    <row r="79" spans="1:4" s="38" customFormat="1" ht="12.75">
      <c r="A79" s="39" t="s">
        <v>241</v>
      </c>
      <c r="B79" s="40">
        <v>1</v>
      </c>
      <c r="C79" s="41">
        <v>81</v>
      </c>
      <c r="D79" s="42">
        <v>62</v>
      </c>
    </row>
    <row r="80" spans="1:4" s="38" customFormat="1" ht="12.75">
      <c r="A80" s="39" t="s">
        <v>242</v>
      </c>
      <c r="B80" s="40">
        <v>1.0000000399540374</v>
      </c>
      <c r="C80" s="41">
        <v>56.28770186227954</v>
      </c>
      <c r="D80" s="42">
        <v>60.90417335789066</v>
      </c>
    </row>
    <row r="81" spans="1:4" s="38" customFormat="1" ht="12.75">
      <c r="A81" s="39" t="s">
        <v>243</v>
      </c>
      <c r="B81" s="40">
        <v>0.6541617673389039</v>
      </c>
      <c r="C81" s="41">
        <v>55.33915946392153</v>
      </c>
      <c r="D81" s="42">
        <v>60.039324474697246</v>
      </c>
    </row>
    <row r="82" spans="1:4" s="38" customFormat="1" ht="12.75">
      <c r="A82" s="39" t="s">
        <v>244</v>
      </c>
      <c r="B82" s="40">
        <v>1</v>
      </c>
      <c r="C82" s="41">
        <v>58.03032191783766</v>
      </c>
      <c r="D82" s="42">
        <v>59.39163657933104</v>
      </c>
    </row>
    <row r="83" spans="1:4" s="38" customFormat="1" ht="12.75">
      <c r="A83" s="39" t="s">
        <v>245</v>
      </c>
      <c r="B83" s="40">
        <v>1</v>
      </c>
      <c r="C83" s="41">
        <v>53.16924660687276</v>
      </c>
      <c r="D83" s="42">
        <v>58.88638666367125</v>
      </c>
    </row>
    <row r="84" spans="1:4" s="38" customFormat="1" ht="12.75">
      <c r="A84" s="39" t="s">
        <v>246</v>
      </c>
      <c r="B84" s="40">
        <v>0.6654755966079552</v>
      </c>
      <c r="C84" s="41">
        <v>54.499639817507536</v>
      </c>
      <c r="D84" s="42">
        <v>57.913319315256615</v>
      </c>
    </row>
    <row r="85" spans="1:4" s="38" customFormat="1" ht="12.75">
      <c r="A85" s="39" t="s">
        <v>247</v>
      </c>
      <c r="B85" s="40">
        <v>0.7482237536317233</v>
      </c>
      <c r="C85" s="41">
        <v>53.50201537289333</v>
      </c>
      <c r="D85" s="42">
        <v>56.669454893685796</v>
      </c>
    </row>
    <row r="86" spans="1:4" s="38" customFormat="1" ht="12.75">
      <c r="A86" s="39" t="s">
        <v>248</v>
      </c>
      <c r="B86" s="40">
        <v>0.9692930829354944</v>
      </c>
      <c r="C86" s="41">
        <v>50.26369342312114</v>
      </c>
      <c r="D86" s="42">
        <v>56.31649010429962</v>
      </c>
    </row>
    <row r="87" spans="1:4" s="38" customFormat="1" ht="12.75">
      <c r="A87" s="39" t="s">
        <v>249</v>
      </c>
      <c r="B87" s="40">
        <v>0.8384027456251686</v>
      </c>
      <c r="C87" s="41">
        <v>51.74427910841534</v>
      </c>
      <c r="D87" s="42">
        <v>56.306840640851725</v>
      </c>
    </row>
    <row r="88" spans="1:4" s="38" customFormat="1" ht="12.75">
      <c r="A88" s="39" t="s">
        <v>250</v>
      </c>
      <c r="B88" s="40">
        <v>0.9954807829783661</v>
      </c>
      <c r="C88" s="41">
        <v>60.47760403114747</v>
      </c>
      <c r="D88" s="42">
        <v>49.84588384033757</v>
      </c>
    </row>
    <row r="89" spans="1:4" s="38" customFormat="1" ht="12.75">
      <c r="A89" s="39" t="s">
        <v>251</v>
      </c>
      <c r="B89" s="40">
        <v>0.9592013558114068</v>
      </c>
      <c r="C89" s="41">
        <v>40.8848565810821</v>
      </c>
      <c r="D89" s="42">
        <v>49.323583451176994</v>
      </c>
    </row>
    <row r="90" spans="1:4" s="38" customFormat="1" ht="12.75">
      <c r="A90" s="39" t="s">
        <v>252</v>
      </c>
      <c r="B90" s="40">
        <v>1</v>
      </c>
      <c r="C90" s="41">
        <v>53.84878104294168</v>
      </c>
      <c r="D90" s="42">
        <v>48.878991786157194</v>
      </c>
    </row>
    <row r="91" spans="1:4" s="38" customFormat="1" ht="12.75">
      <c r="A91" s="39" t="s">
        <v>253</v>
      </c>
      <c r="B91" s="40">
        <v>0.8600464340395337</v>
      </c>
      <c r="C91" s="41">
        <v>50.15594096137607</v>
      </c>
      <c r="D91" s="42">
        <v>48.79647364543784</v>
      </c>
    </row>
    <row r="92" spans="1:4" s="38" customFormat="1" ht="12.75">
      <c r="A92" s="39" t="s">
        <v>254</v>
      </c>
      <c r="B92" s="40">
        <v>1</v>
      </c>
      <c r="C92" s="41">
        <v>43.01560249152921</v>
      </c>
      <c r="D92" s="42">
        <v>46.65971975877549</v>
      </c>
    </row>
    <row r="93" spans="1:4" s="38" customFormat="1" ht="12.75">
      <c r="A93" s="39" t="s">
        <v>255</v>
      </c>
      <c r="B93" s="40">
        <v>1.0000000315936415</v>
      </c>
      <c r="C93" s="41">
        <v>43.10055961626313</v>
      </c>
      <c r="D93" s="42">
        <v>45.39386167793076</v>
      </c>
    </row>
    <row r="94" spans="1:4" s="38" customFormat="1" ht="12.75">
      <c r="A94" s="39" t="s">
        <v>256</v>
      </c>
      <c r="B94" s="40">
        <v>1</v>
      </c>
      <c r="C94" s="41">
        <v>39.2726960678897</v>
      </c>
      <c r="D94" s="42">
        <v>43.59906597969268</v>
      </c>
    </row>
    <row r="95" spans="1:4" s="38" customFormat="1" ht="12.75">
      <c r="A95" s="39" t="s">
        <v>257</v>
      </c>
      <c r="B95" s="40">
        <v>1</v>
      </c>
      <c r="C95" s="41">
        <v>43.78366924489028</v>
      </c>
      <c r="D95" s="42">
        <v>43.044427379269464</v>
      </c>
    </row>
    <row r="96" spans="1:4" s="38" customFormat="1" ht="12.75">
      <c r="A96" s="39" t="s">
        <v>258</v>
      </c>
      <c r="B96" s="40">
        <v>1</v>
      </c>
      <c r="C96" s="41">
        <v>44.56066671784439</v>
      </c>
      <c r="D96" s="42">
        <v>42.60859218846679</v>
      </c>
    </row>
    <row r="97" spans="1:4" s="38" customFormat="1" ht="12.75">
      <c r="A97" s="39" t="s">
        <v>259</v>
      </c>
      <c r="B97" s="40">
        <v>0.8744736114627144</v>
      </c>
      <c r="C97" s="41">
        <v>36.443997938256075</v>
      </c>
      <c r="D97" s="42">
        <v>36.04443543701366</v>
      </c>
    </row>
    <row r="98" spans="1:4" s="38" customFormat="1" ht="12.75">
      <c r="A98" s="39" t="s">
        <v>260</v>
      </c>
      <c r="B98" s="40">
        <v>0.9539089018732131</v>
      </c>
      <c r="C98" s="41">
        <v>41.621165856838985</v>
      </c>
      <c r="D98" s="42">
        <v>35.703251767830615</v>
      </c>
    </row>
    <row r="99" spans="1:4" s="38" customFormat="1" ht="12.75">
      <c r="A99" s="39" t="s">
        <v>128</v>
      </c>
      <c r="B99" s="40">
        <v>0.9997392710017208</v>
      </c>
      <c r="C99" s="41">
        <v>29.226058848361912</v>
      </c>
      <c r="D99" s="42">
        <v>35.23478609112071</v>
      </c>
    </row>
    <row r="100" spans="1:4" s="38" customFormat="1" ht="12.75">
      <c r="A100" s="39" t="s">
        <v>261</v>
      </c>
      <c r="B100" s="40">
        <v>0.9566134516647146</v>
      </c>
      <c r="C100" s="41">
        <v>31.416721442677325</v>
      </c>
      <c r="D100" s="42">
        <v>35.12734504767793</v>
      </c>
    </row>
    <row r="101" spans="1:4" s="38" customFormat="1" ht="12.75">
      <c r="A101" s="39" t="s">
        <v>262</v>
      </c>
      <c r="B101" s="40">
        <v>1</v>
      </c>
      <c r="C101" s="41">
        <v>36.593286035306704</v>
      </c>
      <c r="D101" s="42">
        <v>34.11908874339444</v>
      </c>
    </row>
    <row r="102" spans="1:4" s="38" customFormat="1" ht="12.75">
      <c r="A102" s="39" t="s">
        <v>263</v>
      </c>
      <c r="B102" s="40">
        <v>0.96</v>
      </c>
      <c r="C102" s="41">
        <v>41</v>
      </c>
      <c r="D102" s="42">
        <v>34</v>
      </c>
    </row>
    <row r="103" spans="1:4" s="38" customFormat="1" ht="12.75">
      <c r="A103" s="39" t="s">
        <v>130</v>
      </c>
      <c r="B103" s="40">
        <v>0.9940436976501575</v>
      </c>
      <c r="C103" s="41">
        <v>32.898785210918334</v>
      </c>
      <c r="D103" s="42">
        <v>33.306135732400236</v>
      </c>
    </row>
    <row r="104" spans="1:4" s="38" customFormat="1" ht="12.75">
      <c r="A104" s="39" t="s">
        <v>264</v>
      </c>
      <c r="B104" s="40">
        <v>1</v>
      </c>
      <c r="C104" s="41">
        <v>27.32559536580133</v>
      </c>
      <c r="D104" s="42">
        <v>31.655900372482538</v>
      </c>
    </row>
    <row r="105" spans="1:4" s="38" customFormat="1" ht="12.75">
      <c r="A105" s="39" t="s">
        <v>265</v>
      </c>
      <c r="B105" s="40">
        <v>0.9719123241325285</v>
      </c>
      <c r="C105" s="41">
        <v>40.528348637777945</v>
      </c>
      <c r="D105" s="42">
        <v>29.827767016320458</v>
      </c>
    </row>
    <row r="106" spans="1:4" s="38" customFormat="1" ht="12.75">
      <c r="A106" s="39" t="s">
        <v>266</v>
      </c>
      <c r="B106" s="40">
        <v>0.1111111111111111</v>
      </c>
      <c r="C106" s="41">
        <v>18.628771855877282</v>
      </c>
      <c r="D106" s="42">
        <v>18.4227071692188</v>
      </c>
    </row>
    <row r="107" spans="1:4" s="38" customFormat="1" ht="12.75">
      <c r="A107" s="39" t="s">
        <v>267</v>
      </c>
      <c r="B107" s="40">
        <v>0.9999999345504169</v>
      </c>
      <c r="C107" s="41">
        <v>22.821507847929002</v>
      </c>
      <c r="D107" s="42">
        <v>18.178296525247404</v>
      </c>
    </row>
    <row r="108" spans="1:4" s="38" customFormat="1" ht="12.75">
      <c r="A108" s="39" t="s">
        <v>268</v>
      </c>
      <c r="B108" s="40" t="s">
        <v>269</v>
      </c>
      <c r="C108" s="41" t="s">
        <v>269</v>
      </c>
      <c r="D108" s="42" t="s">
        <v>269</v>
      </c>
    </row>
    <row r="109" spans="1:4" s="38" customFormat="1" ht="12.75">
      <c r="A109" s="48" t="s">
        <v>270</v>
      </c>
      <c r="B109" s="44"/>
      <c r="C109" s="45">
        <f>MEDIAN(C9:C107)</f>
        <v>82.85103624861934</v>
      </c>
      <c r="D109" s="46">
        <f>MEDIAN(D9:D107)</f>
        <v>82.95125093431318</v>
      </c>
    </row>
    <row r="111" ht="15">
      <c r="A111" s="39"/>
    </row>
  </sheetData>
  <sheetProtection/>
  <mergeCells count="3">
    <mergeCell ref="A1:V1"/>
    <mergeCell ref="A4:F4"/>
    <mergeCell ref="A5:F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67"/>
  <sheetViews>
    <sheetView zoomScalePageLayoutView="0" workbookViewId="0" topLeftCell="A1">
      <selection activeCell="G3" sqref="G3"/>
    </sheetView>
  </sheetViews>
  <sheetFormatPr defaultColWidth="9.140625" defaultRowHeight="12.75" customHeight="1"/>
  <cols>
    <col min="1" max="1" width="45.57421875" style="7" customWidth="1"/>
    <col min="2" max="2" width="15.140625" style="7" customWidth="1"/>
    <col min="3" max="3" width="10.7109375" style="7" customWidth="1"/>
    <col min="4" max="4" width="10.7109375" style="8" customWidth="1"/>
    <col min="5" max="5" width="12.28125" style="9" customWidth="1"/>
    <col min="6" max="16384" width="9.140625" style="7" customWidth="1"/>
  </cols>
  <sheetData>
    <row r="1" spans="1:5" s="1" customFormat="1" ht="12.75" customHeight="1">
      <c r="A1" s="1" t="s">
        <v>552</v>
      </c>
      <c r="C1" s="2"/>
      <c r="D1" s="3"/>
      <c r="E1" s="4"/>
    </row>
    <row r="2" spans="1:5" s="1" customFormat="1" ht="12.75" customHeight="1">
      <c r="A2" s="5">
        <v>2016</v>
      </c>
      <c r="C2" s="2"/>
      <c r="D2" s="3"/>
      <c r="E2" s="4"/>
    </row>
    <row r="3" spans="1:5" s="1" customFormat="1" ht="12.75" customHeight="1">
      <c r="A3" s="118" t="s">
        <v>179</v>
      </c>
      <c r="B3" s="118"/>
      <c r="C3" s="118"/>
      <c r="D3" s="118"/>
      <c r="E3" s="118"/>
    </row>
    <row r="4" spans="1:5" ht="36.75" customHeight="1">
      <c r="A4" s="118"/>
      <c r="B4" s="118"/>
      <c r="C4" s="118"/>
      <c r="D4" s="118"/>
      <c r="E4" s="118"/>
    </row>
    <row r="5" spans="1:2" ht="12.75" customHeight="1">
      <c r="A5" s="23" t="s">
        <v>170</v>
      </c>
      <c r="B5" s="6"/>
    </row>
    <row r="6" spans="1:2" ht="12.75" customHeight="1">
      <c r="A6" s="23"/>
      <c r="B6" s="6"/>
    </row>
    <row r="7" spans="1:5" s="1" customFormat="1" ht="12.75" customHeight="1">
      <c r="A7" s="10" t="s">
        <v>104</v>
      </c>
      <c r="B7" s="10" t="s">
        <v>105</v>
      </c>
      <c r="C7" s="10" t="s">
        <v>106</v>
      </c>
      <c r="D7" s="11" t="s">
        <v>107</v>
      </c>
      <c r="E7" s="4" t="s">
        <v>108</v>
      </c>
    </row>
    <row r="8" spans="1:5" ht="12.75" customHeight="1">
      <c r="A8" s="12" t="s">
        <v>109</v>
      </c>
      <c r="B8" s="12" t="s">
        <v>110</v>
      </c>
      <c r="C8" s="12">
        <v>1</v>
      </c>
      <c r="D8" s="13">
        <v>185</v>
      </c>
      <c r="E8" s="14">
        <v>2567799</v>
      </c>
    </row>
    <row r="9" spans="1:5" ht="12.75" customHeight="1">
      <c r="A9" s="12" t="s">
        <v>111</v>
      </c>
      <c r="B9" s="12" t="s">
        <v>112</v>
      </c>
      <c r="C9" s="12">
        <v>2</v>
      </c>
      <c r="D9" s="13">
        <v>17</v>
      </c>
      <c r="E9" s="14">
        <v>26000</v>
      </c>
    </row>
    <row r="10" spans="1:5" ht="12.75" customHeight="1">
      <c r="A10" s="12" t="s">
        <v>113</v>
      </c>
      <c r="B10" s="12" t="s">
        <v>114</v>
      </c>
      <c r="C10" s="12">
        <v>1</v>
      </c>
      <c r="D10" s="13">
        <v>6</v>
      </c>
      <c r="E10" s="14">
        <v>4508108</v>
      </c>
    </row>
    <row r="11" spans="1:5" ht="12.75" customHeight="1">
      <c r="A11" s="15" t="s">
        <v>115</v>
      </c>
      <c r="B11" s="15" t="s">
        <v>116</v>
      </c>
      <c r="C11" s="15">
        <v>5</v>
      </c>
      <c r="D11" s="16">
        <v>835</v>
      </c>
      <c r="E11" s="14">
        <v>1343395</v>
      </c>
    </row>
    <row r="12" spans="1:5" ht="12.75" customHeight="1">
      <c r="A12" s="15" t="s">
        <v>117</v>
      </c>
      <c r="B12" s="15" t="s">
        <v>116</v>
      </c>
      <c r="C12" s="15">
        <v>1</v>
      </c>
      <c r="D12" s="16">
        <v>2</v>
      </c>
      <c r="E12" s="14">
        <v>680213</v>
      </c>
    </row>
    <row r="13" spans="1:5" ht="12.75" customHeight="1">
      <c r="A13" s="15" t="s">
        <v>118</v>
      </c>
      <c r="B13" s="15" t="s">
        <v>116</v>
      </c>
      <c r="C13" s="15">
        <v>3</v>
      </c>
      <c r="D13" s="16">
        <v>82</v>
      </c>
      <c r="E13" s="14">
        <v>1848578</v>
      </c>
    </row>
    <row r="14" spans="1:5" ht="12.75" customHeight="1">
      <c r="A14" s="15" t="s">
        <v>119</v>
      </c>
      <c r="B14" s="15" t="s">
        <v>116</v>
      </c>
      <c r="C14" s="15">
        <v>6</v>
      </c>
      <c r="D14" s="16">
        <v>15</v>
      </c>
      <c r="E14" s="14">
        <v>2553879</v>
      </c>
    </row>
    <row r="15" spans="1:5" ht="12.75" customHeight="1">
      <c r="A15" s="15" t="s">
        <v>120</v>
      </c>
      <c r="B15" s="15" t="s">
        <v>121</v>
      </c>
      <c r="C15" s="15">
        <v>6</v>
      </c>
      <c r="D15" s="16">
        <v>850</v>
      </c>
      <c r="E15" s="14">
        <v>3507795</v>
      </c>
    </row>
    <row r="16" spans="1:5" ht="12.75" customHeight="1">
      <c r="A16" s="15" t="s">
        <v>122</v>
      </c>
      <c r="B16" s="15" t="s">
        <v>123</v>
      </c>
      <c r="C16" s="15">
        <v>1</v>
      </c>
      <c r="D16" s="16">
        <v>12</v>
      </c>
      <c r="E16" s="14">
        <v>1187696</v>
      </c>
    </row>
    <row r="17" spans="1:5" ht="12.75" customHeight="1">
      <c r="A17" s="15" t="s">
        <v>545</v>
      </c>
      <c r="B17" s="15" t="s">
        <v>123</v>
      </c>
      <c r="C17" s="15">
        <v>1</v>
      </c>
      <c r="D17" s="16">
        <v>25</v>
      </c>
      <c r="E17" s="14">
        <v>1750005</v>
      </c>
    </row>
    <row r="18" spans="1:5" ht="12.75" customHeight="1">
      <c r="A18" s="15" t="s">
        <v>544</v>
      </c>
      <c r="B18" s="15" t="s">
        <v>124</v>
      </c>
      <c r="C18" s="15">
        <v>1</v>
      </c>
      <c r="D18" s="16">
        <v>5</v>
      </c>
      <c r="E18" s="14">
        <v>3904961</v>
      </c>
    </row>
    <row r="19" spans="1:5" ht="12.75" customHeight="1">
      <c r="A19" s="15" t="s">
        <v>125</v>
      </c>
      <c r="B19" s="15" t="s">
        <v>126</v>
      </c>
      <c r="C19" s="15">
        <v>1</v>
      </c>
      <c r="D19" s="16">
        <v>12</v>
      </c>
      <c r="E19" s="14">
        <v>521847</v>
      </c>
    </row>
    <row r="20" spans="1:5" ht="12.75" customHeight="1">
      <c r="A20" s="15" t="s">
        <v>127</v>
      </c>
      <c r="B20" s="15" t="s">
        <v>128</v>
      </c>
      <c r="C20" s="15">
        <v>4</v>
      </c>
      <c r="D20" s="16">
        <v>100</v>
      </c>
      <c r="E20" s="14">
        <v>4300000</v>
      </c>
    </row>
    <row r="21" spans="1:5" ht="12.75" customHeight="1">
      <c r="A21" s="15" t="s">
        <v>129</v>
      </c>
      <c r="B21" s="15" t="s">
        <v>130</v>
      </c>
      <c r="C21" s="15">
        <v>1</v>
      </c>
      <c r="D21" s="16">
        <v>12</v>
      </c>
      <c r="E21" s="14">
        <v>6629612</v>
      </c>
    </row>
    <row r="22" spans="1:5" ht="12.75" customHeight="1">
      <c r="A22" s="15" t="s">
        <v>131</v>
      </c>
      <c r="B22" s="15" t="s">
        <v>130</v>
      </c>
      <c r="C22" s="15">
        <v>1</v>
      </c>
      <c r="D22" s="16">
        <v>445</v>
      </c>
      <c r="E22" s="14">
        <v>13772477</v>
      </c>
    </row>
    <row r="23" spans="1:5" ht="12.75" customHeight="1">
      <c r="A23" s="15" t="s">
        <v>132</v>
      </c>
      <c r="B23" s="15" t="s">
        <v>130</v>
      </c>
      <c r="C23" s="15">
        <v>14</v>
      </c>
      <c r="D23" s="16">
        <v>13000</v>
      </c>
      <c r="E23" s="14">
        <v>3237407</v>
      </c>
    </row>
    <row r="24" spans="1:5" ht="12.75" customHeight="1">
      <c r="A24" s="15" t="s">
        <v>133</v>
      </c>
      <c r="B24" s="15" t="s">
        <v>130</v>
      </c>
      <c r="C24" s="15">
        <v>1</v>
      </c>
      <c r="D24" s="16">
        <v>280</v>
      </c>
      <c r="E24" s="14">
        <v>459999</v>
      </c>
    </row>
    <row r="25" spans="1:5" ht="12.75" customHeight="1">
      <c r="A25" s="12" t="s">
        <v>134</v>
      </c>
      <c r="B25" s="12" t="s">
        <v>135</v>
      </c>
      <c r="C25" s="12">
        <v>1</v>
      </c>
      <c r="D25" s="13">
        <v>184</v>
      </c>
      <c r="E25" s="14">
        <v>380725</v>
      </c>
    </row>
    <row r="26" spans="1:5" ht="12.75" customHeight="1">
      <c r="A26" s="12" t="s">
        <v>136</v>
      </c>
      <c r="B26" s="12" t="s">
        <v>135</v>
      </c>
      <c r="C26" s="12">
        <v>1</v>
      </c>
      <c r="D26" s="13">
        <v>3200</v>
      </c>
      <c r="E26" s="14">
        <v>18970769</v>
      </c>
    </row>
    <row r="27" spans="1:5" ht="12.75" customHeight="1">
      <c r="A27" s="12" t="s">
        <v>137</v>
      </c>
      <c r="B27" s="12" t="s">
        <v>138</v>
      </c>
      <c r="C27" s="12" t="s">
        <v>139</v>
      </c>
      <c r="D27" s="13">
        <v>11</v>
      </c>
      <c r="E27" s="14">
        <v>404634</v>
      </c>
    </row>
    <row r="28" spans="1:5" ht="12.75" customHeight="1">
      <c r="A28" s="12" t="s">
        <v>140</v>
      </c>
      <c r="B28" s="12" t="s">
        <v>138</v>
      </c>
      <c r="C28" s="12">
        <v>10</v>
      </c>
      <c r="D28" s="13">
        <v>640</v>
      </c>
      <c r="E28" s="14">
        <v>893513</v>
      </c>
    </row>
    <row r="29" spans="1:5" ht="12.75" customHeight="1">
      <c r="A29" s="12" t="s">
        <v>141</v>
      </c>
      <c r="B29" s="12" t="s">
        <v>138</v>
      </c>
      <c r="C29" s="12">
        <v>1</v>
      </c>
      <c r="D29" s="13">
        <v>20</v>
      </c>
      <c r="E29" s="14">
        <v>2435482</v>
      </c>
    </row>
    <row r="30" spans="1:5" ht="12.75" customHeight="1">
      <c r="A30" s="12" t="s">
        <v>142</v>
      </c>
      <c r="B30" s="12" t="s">
        <v>138</v>
      </c>
      <c r="C30" s="12">
        <v>1</v>
      </c>
      <c r="D30" s="13">
        <v>843</v>
      </c>
      <c r="E30" s="14">
        <v>63539143</v>
      </c>
    </row>
    <row r="31" spans="1:5" ht="12.75" customHeight="1">
      <c r="A31" s="12" t="s">
        <v>143</v>
      </c>
      <c r="B31" s="12" t="s">
        <v>138</v>
      </c>
      <c r="C31" s="12">
        <v>1</v>
      </c>
      <c r="D31" s="13">
        <v>30</v>
      </c>
      <c r="E31" s="14">
        <v>72407</v>
      </c>
    </row>
    <row r="32" spans="1:5" ht="12.75" customHeight="1">
      <c r="A32" s="12" t="s">
        <v>144</v>
      </c>
      <c r="B32" s="12" t="s">
        <v>138</v>
      </c>
      <c r="C32" s="12">
        <v>1</v>
      </c>
      <c r="D32" s="13">
        <v>7</v>
      </c>
      <c r="E32" s="14">
        <v>15772710</v>
      </c>
    </row>
    <row r="33" spans="1:5" ht="12.75" customHeight="1">
      <c r="A33" s="15" t="s">
        <v>145</v>
      </c>
      <c r="B33" s="15" t="s">
        <v>138</v>
      </c>
      <c r="C33" s="15">
        <v>1</v>
      </c>
      <c r="D33" s="16">
        <v>6</v>
      </c>
      <c r="E33" s="14">
        <v>4290932</v>
      </c>
    </row>
    <row r="34" spans="1:5" ht="12.75" customHeight="1">
      <c r="A34" s="12" t="s">
        <v>146</v>
      </c>
      <c r="B34" s="12" t="s">
        <v>138</v>
      </c>
      <c r="C34" s="12">
        <v>1</v>
      </c>
      <c r="D34" s="13">
        <v>585</v>
      </c>
      <c r="E34" s="14">
        <v>9324014</v>
      </c>
    </row>
    <row r="35" spans="1:5" ht="12.75" customHeight="1">
      <c r="A35" s="15" t="s">
        <v>147</v>
      </c>
      <c r="B35" s="15" t="s">
        <v>138</v>
      </c>
      <c r="C35" s="15">
        <v>1</v>
      </c>
      <c r="D35" s="16">
        <v>25</v>
      </c>
      <c r="E35" s="14">
        <v>2388362</v>
      </c>
    </row>
    <row r="36" spans="1:5" ht="12.75" customHeight="1">
      <c r="A36" s="12" t="s">
        <v>148</v>
      </c>
      <c r="B36" s="12" t="s">
        <v>138</v>
      </c>
      <c r="C36" s="12">
        <v>1</v>
      </c>
      <c r="D36" s="13">
        <v>1146</v>
      </c>
      <c r="E36" s="14">
        <v>285666</v>
      </c>
    </row>
    <row r="37" spans="1:5" ht="12.75" customHeight="1">
      <c r="A37" s="12" t="s">
        <v>149</v>
      </c>
      <c r="B37" s="12" t="s">
        <v>150</v>
      </c>
      <c r="C37" s="12">
        <v>1</v>
      </c>
      <c r="D37" s="13">
        <v>17</v>
      </c>
      <c r="E37" s="14">
        <v>3176841</v>
      </c>
    </row>
    <row r="38" spans="1:5" ht="12.75" customHeight="1">
      <c r="A38" s="15" t="s">
        <v>151</v>
      </c>
      <c r="B38" s="15" t="s">
        <v>152</v>
      </c>
      <c r="C38" s="15">
        <v>163</v>
      </c>
      <c r="D38" s="16">
        <v>2250</v>
      </c>
      <c r="E38" s="14">
        <v>1570780</v>
      </c>
    </row>
    <row r="39" spans="1:5" ht="12.75" customHeight="1">
      <c r="A39" s="12" t="s">
        <v>153</v>
      </c>
      <c r="B39" s="12" t="s">
        <v>154</v>
      </c>
      <c r="C39" s="12">
        <v>12</v>
      </c>
      <c r="D39" s="13">
        <v>1957</v>
      </c>
      <c r="E39" s="14">
        <v>13136902</v>
      </c>
    </row>
    <row r="40" spans="1:5" ht="12.75" customHeight="1">
      <c r="A40" s="15" t="s">
        <v>155</v>
      </c>
      <c r="B40" s="15" t="s">
        <v>154</v>
      </c>
      <c r="C40" s="15">
        <v>62</v>
      </c>
      <c r="D40" s="16">
        <v>7</v>
      </c>
      <c r="E40" s="14">
        <v>771559</v>
      </c>
    </row>
    <row r="41" spans="1:5" ht="12.75" customHeight="1">
      <c r="A41" s="12" t="s">
        <v>156</v>
      </c>
      <c r="B41" s="12" t="s">
        <v>157</v>
      </c>
      <c r="C41" s="12">
        <v>1</v>
      </c>
      <c r="D41" s="13">
        <v>5171</v>
      </c>
      <c r="E41" s="14">
        <v>498906</v>
      </c>
    </row>
    <row r="42" spans="1:5" ht="12.75" customHeight="1">
      <c r="A42" s="12" t="s">
        <v>158</v>
      </c>
      <c r="B42" s="12" t="s">
        <v>159</v>
      </c>
      <c r="C42" s="12">
        <v>1</v>
      </c>
      <c r="D42" s="13">
        <v>246</v>
      </c>
      <c r="E42" s="14">
        <v>84398</v>
      </c>
    </row>
    <row r="43" spans="1:5" ht="12.75" customHeight="1">
      <c r="A43" s="15" t="s">
        <v>160</v>
      </c>
      <c r="B43" s="15" t="s">
        <v>161</v>
      </c>
      <c r="C43" s="15">
        <v>1</v>
      </c>
      <c r="D43" s="16">
        <v>1200</v>
      </c>
      <c r="E43" s="14">
        <v>1950796</v>
      </c>
    </row>
    <row r="44" spans="1:5" ht="12.75" customHeight="1">
      <c r="A44" s="15" t="s">
        <v>162</v>
      </c>
      <c r="B44" s="15" t="s">
        <v>163</v>
      </c>
      <c r="C44" s="15">
        <v>37</v>
      </c>
      <c r="D44" s="16">
        <v>80600</v>
      </c>
      <c r="E44" s="14">
        <v>44586622</v>
      </c>
    </row>
    <row r="45" spans="1:5" ht="12.75" customHeight="1">
      <c r="A45" s="15" t="s">
        <v>164</v>
      </c>
      <c r="B45" s="15" t="s">
        <v>165</v>
      </c>
      <c r="C45" s="15">
        <v>1</v>
      </c>
      <c r="D45" s="16">
        <v>240</v>
      </c>
      <c r="E45" s="14">
        <v>527612</v>
      </c>
    </row>
    <row r="46" spans="1:5" ht="12.75" customHeight="1">
      <c r="A46" s="15" t="s">
        <v>166</v>
      </c>
      <c r="B46" s="15" t="s">
        <v>167</v>
      </c>
      <c r="C46" s="15">
        <v>1</v>
      </c>
      <c r="D46" s="16">
        <v>500</v>
      </c>
      <c r="E46" s="14">
        <v>3657665</v>
      </c>
    </row>
    <row r="47" spans="1:5" ht="12.75" customHeight="1">
      <c r="A47" s="15" t="s">
        <v>168</v>
      </c>
      <c r="B47" s="15" t="s">
        <v>169</v>
      </c>
      <c r="C47" s="15">
        <v>1</v>
      </c>
      <c r="D47" s="16">
        <v>146</v>
      </c>
      <c r="E47" s="14">
        <v>7120167</v>
      </c>
    </row>
    <row r="48" spans="2:5" ht="12.75" customHeight="1">
      <c r="B48" s="15"/>
      <c r="C48" s="15"/>
      <c r="D48" s="16"/>
      <c r="E48" s="14"/>
    </row>
    <row r="49" spans="1:5" ht="12.75" customHeight="1">
      <c r="A49" s="15"/>
      <c r="B49" s="15"/>
      <c r="C49" s="15"/>
      <c r="D49" s="16"/>
      <c r="E49" s="14"/>
    </row>
    <row r="50" spans="1:4" ht="12.75" customHeight="1">
      <c r="A50" s="15"/>
      <c r="B50" s="15"/>
      <c r="C50" s="15"/>
      <c r="D50" s="16"/>
    </row>
    <row r="51" spans="1:4" ht="12.75" customHeight="1">
      <c r="A51" s="17"/>
      <c r="B51" s="12"/>
      <c r="C51" s="12"/>
      <c r="D51" s="13"/>
    </row>
    <row r="52" spans="1:4" ht="12.75" customHeight="1">
      <c r="A52" s="18"/>
      <c r="B52" s="12"/>
      <c r="C52" s="12"/>
      <c r="D52" s="13"/>
    </row>
    <row r="53" spans="1:4" ht="12.75" customHeight="1">
      <c r="A53" s="18"/>
      <c r="B53" s="12"/>
      <c r="C53" s="12"/>
      <c r="D53" s="13"/>
    </row>
    <row r="54" spans="1:4" ht="12.75" customHeight="1">
      <c r="A54" s="18"/>
      <c r="B54" s="12"/>
      <c r="C54" s="12"/>
      <c r="D54" s="13"/>
    </row>
    <row r="55" spans="1:4" ht="12.75" customHeight="1">
      <c r="A55" s="18"/>
      <c r="B55" s="12"/>
      <c r="C55" s="12"/>
      <c r="D55" s="13"/>
    </row>
    <row r="56" spans="1:4" ht="12.75" customHeight="1">
      <c r="A56" s="18"/>
      <c r="B56" s="12"/>
      <c r="C56" s="12"/>
      <c r="D56" s="13"/>
    </row>
    <row r="57" spans="1:4" ht="12.75" customHeight="1">
      <c r="A57" s="18"/>
      <c r="B57" s="18"/>
      <c r="C57" s="12"/>
      <c r="D57" s="13"/>
    </row>
    <row r="58" spans="1:4" ht="12.75" customHeight="1">
      <c r="A58" s="18"/>
      <c r="B58" s="12"/>
      <c r="C58" s="12"/>
      <c r="D58" s="13"/>
    </row>
    <row r="59" spans="1:4" ht="12.75" customHeight="1">
      <c r="A59" s="18"/>
      <c r="B59" s="12"/>
      <c r="C59" s="12"/>
      <c r="D59" s="13"/>
    </row>
    <row r="60" spans="1:4" ht="12.75" customHeight="1">
      <c r="A60" s="18"/>
      <c r="B60" s="12"/>
      <c r="C60" s="12"/>
      <c r="D60" s="13"/>
    </row>
    <row r="61" spans="1:4" ht="12.75" customHeight="1">
      <c r="A61" s="18"/>
      <c r="B61" s="12"/>
      <c r="C61" s="12"/>
      <c r="D61" s="13"/>
    </row>
    <row r="62" spans="1:4" ht="12.75" customHeight="1">
      <c r="A62" s="18"/>
      <c r="B62" s="12"/>
      <c r="C62" s="12"/>
      <c r="D62" s="13"/>
    </row>
    <row r="63" spans="1:4" ht="12.75" customHeight="1">
      <c r="A63" s="18"/>
      <c r="B63" s="12"/>
      <c r="C63" s="12"/>
      <c r="D63" s="13"/>
    </row>
    <row r="64" spans="1:4" ht="12.75" customHeight="1">
      <c r="A64" s="18"/>
      <c r="B64" s="12"/>
      <c r="C64" s="12"/>
      <c r="D64" s="13"/>
    </row>
    <row r="65" spans="1:4" ht="12.75" customHeight="1">
      <c r="A65" s="18"/>
      <c r="B65" s="18"/>
      <c r="C65" s="12"/>
      <c r="D65" s="13"/>
    </row>
    <row r="66" spans="1:4" ht="12.75" customHeight="1">
      <c r="A66" s="18"/>
      <c r="B66" s="12"/>
      <c r="C66" s="12"/>
      <c r="D66" s="13"/>
    </row>
    <row r="67" spans="1:4" ht="12.75" customHeight="1">
      <c r="A67" s="18"/>
      <c r="B67" s="12"/>
      <c r="C67" s="12"/>
      <c r="D67" s="13"/>
    </row>
  </sheetData>
  <sheetProtection/>
  <mergeCells count="1">
    <mergeCell ref="A3:E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Alexandra Hiple</cp:lastModifiedBy>
  <dcterms:modified xsi:type="dcterms:W3CDTF">2017-05-12T18:37:20Z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